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B126E08D-CC34-4B21-81AB-7287B97FA240}" xr6:coauthVersionLast="47" xr6:coauthVersionMax="47" xr10:uidLastSave="{00000000-0000-0000-0000-000000000000}"/>
  <bookViews>
    <workbookView xWindow="-110" yWindow="-110" windowWidth="38620" windowHeight="21100" xr2:uid="{63DCD719-A592-42AA-83B5-DFA1831458C4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20" i="1" l="1"/>
  <c r="F2" i="1"/>
  <c r="B22" i="1"/>
  <c r="D22" i="1" s="1"/>
  <c r="B23" i="1"/>
  <c r="C23" i="1" s="1"/>
  <c r="B24" i="1"/>
  <c r="D24" i="1" s="1"/>
  <c r="B25" i="1"/>
  <c r="D25" i="1" s="1"/>
  <c r="B26" i="1"/>
  <c r="D26" i="1" s="1"/>
  <c r="B27" i="1"/>
  <c r="D27" i="1" s="1"/>
  <c r="B28" i="1"/>
  <c r="D28" i="1" s="1"/>
  <c r="B29" i="1"/>
  <c r="D29" i="1" s="1"/>
  <c r="B30" i="1"/>
  <c r="C30" i="1" s="1"/>
  <c r="B21" i="1"/>
  <c r="D30" i="1"/>
  <c r="D21" i="1"/>
  <c r="C21" i="1"/>
  <c r="D20" i="1"/>
  <c r="C20" i="1"/>
  <c r="E6" i="1"/>
  <c r="E7" i="1"/>
  <c r="E8" i="1"/>
  <c r="D3" i="1"/>
  <c r="D4" i="1"/>
  <c r="D5" i="1"/>
  <c r="D6" i="1"/>
  <c r="D7" i="1"/>
  <c r="D8" i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2" i="1"/>
  <c r="E2" i="1" s="1"/>
  <c r="C6" i="1"/>
  <c r="C5" i="1"/>
  <c r="E5" i="1" s="1"/>
  <c r="C4" i="1"/>
  <c r="E4" i="1" s="1"/>
  <c r="C3" i="1"/>
  <c r="E3" i="1" s="1"/>
  <c r="F3" i="1" s="1"/>
  <c r="C2" i="1"/>
  <c r="C16" i="1"/>
  <c r="C15" i="1"/>
  <c r="C14" i="1"/>
  <c r="C13" i="1"/>
  <c r="C12" i="1"/>
  <c r="C11" i="1"/>
  <c r="C10" i="1"/>
  <c r="C9" i="1"/>
  <c r="C8" i="1"/>
  <c r="C7" i="1"/>
  <c r="D23" i="1" l="1"/>
  <c r="C22" i="1"/>
  <c r="C24" i="1"/>
  <c r="C25" i="1"/>
  <c r="C26" i="1"/>
  <c r="C27" i="1"/>
  <c r="E27" i="1" s="1"/>
  <c r="F27" i="1" s="1"/>
  <c r="C28" i="1"/>
  <c r="E28" i="1" s="1"/>
  <c r="F28" i="1" s="1"/>
  <c r="C29" i="1"/>
  <c r="E29" i="1" s="1"/>
  <c r="F29" i="1" s="1"/>
  <c r="E20" i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30" i="1"/>
  <c r="F30" i="1" s="1"/>
  <c r="F16" i="1"/>
  <c r="F15" i="1"/>
  <c r="F14" i="1"/>
  <c r="F13" i="1"/>
  <c r="F12" i="1"/>
  <c r="F11" i="1"/>
  <c r="F4" i="1"/>
  <c r="F5" i="1" l="1"/>
  <c r="F6" i="1" l="1"/>
  <c r="F8" i="1" l="1"/>
  <c r="F7" i="1"/>
  <c r="F10" i="1" l="1"/>
  <c r="F9" i="1"/>
</calcChain>
</file>

<file path=xl/sharedStrings.xml><?xml version="1.0" encoding="utf-8"?>
<sst xmlns="http://schemas.openxmlformats.org/spreadsheetml/2006/main" count="42" uniqueCount="34">
  <si>
    <t>Possible positions for P</t>
  </si>
  <si>
    <r>
      <t>P</t>
    </r>
    <r>
      <rPr>
        <vertAlign val="subscript"/>
        <sz val="10"/>
        <rFont val="Arial"/>
        <family val="2"/>
      </rPr>
      <t>0</t>
    </r>
  </si>
  <si>
    <r>
      <t>cos(</t>
    </r>
    <r>
      <rPr>
        <b/>
        <sz val="10"/>
        <rFont val="Symbol"/>
        <family val="1"/>
        <charset val="2"/>
      </rPr>
      <t>Ð</t>
    </r>
    <r>
      <rPr>
        <b/>
        <sz val="10"/>
        <rFont val="Arial"/>
        <family val="2"/>
      </rPr>
      <t>APB)</t>
    </r>
  </si>
  <si>
    <r>
      <t>P</t>
    </r>
    <r>
      <rPr>
        <vertAlign val="subscript"/>
        <sz val="10"/>
        <rFont val="Arial"/>
        <family val="2"/>
      </rPr>
      <t>1</t>
    </r>
  </si>
  <si>
    <r>
      <t>P</t>
    </r>
    <r>
      <rPr>
        <vertAlign val="subscript"/>
        <sz val="10"/>
        <rFont val="Arial"/>
        <family val="2"/>
      </rPr>
      <t>2</t>
    </r>
  </si>
  <si>
    <r>
      <t>P</t>
    </r>
    <r>
      <rPr>
        <vertAlign val="subscript"/>
        <sz val="10"/>
        <rFont val="Arial"/>
        <family val="2"/>
      </rPr>
      <t>3</t>
    </r>
  </si>
  <si>
    <r>
      <t>P</t>
    </r>
    <r>
      <rPr>
        <vertAlign val="subscript"/>
        <sz val="10"/>
        <rFont val="Arial"/>
        <family val="2"/>
      </rPr>
      <t>4</t>
    </r>
  </si>
  <si>
    <r>
      <t>P</t>
    </r>
    <r>
      <rPr>
        <vertAlign val="subscript"/>
        <sz val="10"/>
        <rFont val="Arial"/>
        <family val="2"/>
      </rPr>
      <t>5</t>
    </r>
  </si>
  <si>
    <r>
      <t>P</t>
    </r>
    <r>
      <rPr>
        <vertAlign val="subscript"/>
        <sz val="10"/>
        <rFont val="Arial"/>
        <family val="2"/>
      </rPr>
      <t>6</t>
    </r>
  </si>
  <si>
    <r>
      <t>P</t>
    </r>
    <r>
      <rPr>
        <vertAlign val="subscript"/>
        <sz val="10"/>
        <rFont val="Arial"/>
        <family val="2"/>
      </rPr>
      <t>7</t>
    </r>
  </si>
  <si>
    <r>
      <t>P</t>
    </r>
    <r>
      <rPr>
        <vertAlign val="subscript"/>
        <sz val="10"/>
        <rFont val="Arial"/>
        <family val="2"/>
      </rPr>
      <t>8</t>
    </r>
  </si>
  <si>
    <r>
      <t>P</t>
    </r>
    <r>
      <rPr>
        <vertAlign val="subscript"/>
        <sz val="10"/>
        <rFont val="Arial"/>
        <family val="2"/>
      </rPr>
      <t>9</t>
    </r>
    <r>
      <rPr>
        <sz val="10"/>
        <rFont val="Arial"/>
      </rPr>
      <t/>
    </r>
  </si>
  <si>
    <r>
      <t>P</t>
    </r>
    <r>
      <rPr>
        <vertAlign val="subscript"/>
        <sz val="10"/>
        <rFont val="Arial"/>
        <family val="2"/>
      </rPr>
      <t>10</t>
    </r>
    <r>
      <rPr>
        <sz val="10"/>
        <rFont val="Arial"/>
      </rPr>
      <t/>
    </r>
  </si>
  <si>
    <r>
      <t>P</t>
    </r>
    <r>
      <rPr>
        <vertAlign val="subscript"/>
        <sz val="10"/>
        <rFont val="Arial"/>
        <family val="2"/>
      </rPr>
      <t>11</t>
    </r>
    <r>
      <rPr>
        <sz val="10"/>
        <rFont val="Arial"/>
      </rPr>
      <t/>
    </r>
  </si>
  <si>
    <r>
      <t>P</t>
    </r>
    <r>
      <rPr>
        <vertAlign val="subscript"/>
        <sz val="10"/>
        <rFont val="Arial"/>
        <family val="2"/>
      </rPr>
      <t>12</t>
    </r>
    <r>
      <rPr>
        <sz val="10"/>
        <rFont val="Arial"/>
      </rPr>
      <t/>
    </r>
  </si>
  <si>
    <r>
      <t>P</t>
    </r>
    <r>
      <rPr>
        <vertAlign val="subscript"/>
        <sz val="10"/>
        <rFont val="Arial"/>
        <family val="2"/>
      </rPr>
      <t>13</t>
    </r>
    <r>
      <rPr>
        <sz val="10"/>
        <rFont val="Arial"/>
      </rPr>
      <t/>
    </r>
  </si>
  <si>
    <r>
      <t>P</t>
    </r>
    <r>
      <rPr>
        <vertAlign val="subscript"/>
        <sz val="10"/>
        <rFont val="Arial"/>
        <family val="2"/>
      </rPr>
      <t>14</t>
    </r>
    <r>
      <rPr>
        <sz val="10"/>
        <rFont val="Arial"/>
      </rPr>
      <t/>
    </r>
  </si>
  <si>
    <t>Distance of P from the line AB (i.e. length of PG) (m)</t>
  </si>
  <si>
    <t>Length of AP (m)</t>
  </si>
  <si>
    <t>Length of BP (m)</t>
  </si>
  <si>
    <t>Size of angle APB (degrees)</t>
  </si>
  <si>
    <r>
      <rPr>
        <sz val="10"/>
        <rFont val="Calibri"/>
        <family val="2"/>
      </rPr>
      <t xml:space="preserve">← </t>
    </r>
    <r>
      <rPr>
        <sz val="10"/>
        <rFont val="Arial"/>
      </rPr>
      <t>maximum value of angle APB between these two values</t>
    </r>
  </si>
  <si>
    <r>
      <t>P</t>
    </r>
    <r>
      <rPr>
        <vertAlign val="subscript"/>
        <sz val="10"/>
        <rFont val="Arial"/>
        <family val="2"/>
      </rPr>
      <t>2.2</t>
    </r>
  </si>
  <si>
    <r>
      <t>P</t>
    </r>
    <r>
      <rPr>
        <vertAlign val="subscript"/>
        <sz val="10"/>
        <rFont val="Arial"/>
        <family val="2"/>
      </rPr>
      <t>2.3</t>
    </r>
  </si>
  <si>
    <r>
      <t>P</t>
    </r>
    <r>
      <rPr>
        <vertAlign val="subscript"/>
        <sz val="10"/>
        <rFont val="Arial"/>
        <family val="2"/>
      </rPr>
      <t>2.1</t>
    </r>
  </si>
  <si>
    <r>
      <t>P</t>
    </r>
    <r>
      <rPr>
        <vertAlign val="subscript"/>
        <sz val="10"/>
        <rFont val="Arial"/>
        <family val="2"/>
      </rPr>
      <t>2.4</t>
    </r>
  </si>
  <si>
    <r>
      <t>P</t>
    </r>
    <r>
      <rPr>
        <vertAlign val="subscript"/>
        <sz val="10"/>
        <rFont val="Arial"/>
        <family val="2"/>
      </rPr>
      <t>2.5</t>
    </r>
  </si>
  <si>
    <r>
      <t>P</t>
    </r>
    <r>
      <rPr>
        <vertAlign val="subscript"/>
        <sz val="10"/>
        <rFont val="Arial"/>
        <family val="2"/>
      </rPr>
      <t>2.6</t>
    </r>
  </si>
  <si>
    <r>
      <t>P</t>
    </r>
    <r>
      <rPr>
        <vertAlign val="subscript"/>
        <sz val="10"/>
        <rFont val="Arial"/>
        <family val="2"/>
      </rPr>
      <t>2.7</t>
    </r>
  </si>
  <si>
    <r>
      <t>P</t>
    </r>
    <r>
      <rPr>
        <vertAlign val="subscript"/>
        <sz val="10"/>
        <rFont val="Arial"/>
        <family val="2"/>
      </rPr>
      <t>2.8</t>
    </r>
  </si>
  <si>
    <r>
      <t>P</t>
    </r>
    <r>
      <rPr>
        <vertAlign val="subscript"/>
        <sz val="10"/>
        <rFont val="Arial"/>
        <family val="2"/>
      </rPr>
      <t>2.9</t>
    </r>
  </si>
  <si>
    <r>
      <rPr>
        <sz val="10"/>
        <rFont val="Calibri"/>
        <family val="2"/>
      </rPr>
      <t xml:space="preserve">← </t>
    </r>
    <r>
      <rPr>
        <sz val="10"/>
        <rFont val="Arial"/>
      </rPr>
      <t>maximum value of angle APB</t>
    </r>
  </si>
  <si>
    <t>Working to 1 m accuracy</t>
  </si>
  <si>
    <t>Working to 0.1 m accuracy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</si>
</sst>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sz val="10"/>
      <name val="Symbol"/>
      <family val="1"/>
      <charset val="2"/>
    </font>
    <font>
      <sz val="10"/>
      <name val="Arial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/>
    </xf>
    <xf numFmtId="164" fontId="0" fillId="8" borderId="3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6A88-EB1A-47A3-981D-0F269B844E5D}">
  <dimension ref="A1:I31"/>
  <sheetViews>
    <sheetView tabSelected="1" zoomScaleNormal="100" workbookViewId="0">
      <selection activeCell="I47" sqref="I47"/>
    </sheetView>
  </sheetViews>
  <sheetFormatPr defaultRowHeight="12.5" x14ac:dyDescent="0.25"/>
  <cols>
    <col min="1" max="1" width="9.54296875" customWidth="1"/>
    <col min="2" max="2" width="14.453125" customWidth="1"/>
    <col min="3" max="3" width="9.81640625" customWidth="1"/>
    <col min="4" max="4" width="9.453125" customWidth="1"/>
    <col min="5" max="5" width="10.6328125" customWidth="1"/>
    <col min="6" max="6" width="11" customWidth="1"/>
    <col min="7" max="7" width="17.81640625" customWidth="1"/>
    <col min="9" max="9" width="8" customWidth="1"/>
  </cols>
  <sheetData>
    <row r="1" spans="1:9" ht="52" x14ac:dyDescent="0.25">
      <c r="A1" s="10" t="s">
        <v>0</v>
      </c>
      <c r="B1" s="13" t="s">
        <v>17</v>
      </c>
      <c r="C1" s="15" t="s">
        <v>18</v>
      </c>
      <c r="D1" s="17" t="s">
        <v>19</v>
      </c>
      <c r="E1" s="4" t="s">
        <v>2</v>
      </c>
      <c r="F1" s="19" t="s">
        <v>20</v>
      </c>
      <c r="G1" s="1"/>
    </row>
    <row r="2" spans="1:9" ht="15.5" x14ac:dyDescent="0.4">
      <c r="A2" s="11" t="s">
        <v>1</v>
      </c>
      <c r="B2" s="14">
        <v>0</v>
      </c>
      <c r="C2" s="16">
        <f t="shared" ref="C2:C6" si="0">SQRT(B2^2+3.66^2)</f>
        <v>3.66</v>
      </c>
      <c r="D2" s="18">
        <f>SQRT(B2^2+1.83^2)</f>
        <v>1.83</v>
      </c>
      <c r="E2" s="5">
        <f>(D2^2+C2^2-1.83^2)/(2*C2*D2)</f>
        <v>1</v>
      </c>
      <c r="F2" s="20">
        <f>ACOS(E2)*180/PI()</f>
        <v>0</v>
      </c>
    </row>
    <row r="3" spans="1:9" ht="15.5" x14ac:dyDescent="0.4">
      <c r="A3" s="11" t="s">
        <v>3</v>
      </c>
      <c r="B3" s="14">
        <v>1</v>
      </c>
      <c r="C3" s="16">
        <f t="shared" si="0"/>
        <v>3.7941533970043966</v>
      </c>
      <c r="D3" s="18">
        <f t="shared" ref="D3:D16" si="1">SQRT(B3^2+1.83^2)</f>
        <v>2.0854016399725017</v>
      </c>
      <c r="E3" s="5">
        <f t="shared" ref="E3:E16" si="2">(D3^2+C3^2-1.83^2)/(2*C3*D3)</f>
        <v>0.97288616429625674</v>
      </c>
      <c r="F3" s="20">
        <f>ACOS(E3)*180/PI()</f>
        <v>13.372706327232331</v>
      </c>
      <c r="G3" s="22" t="s">
        <v>21</v>
      </c>
    </row>
    <row r="4" spans="1:9" ht="15.5" customHeight="1" x14ac:dyDescent="0.4">
      <c r="A4" s="11" t="s">
        <v>4</v>
      </c>
      <c r="B4" s="14">
        <v>2</v>
      </c>
      <c r="C4" s="16">
        <f t="shared" si="0"/>
        <v>4.1708032799450034</v>
      </c>
      <c r="D4" s="18">
        <f t="shared" si="1"/>
        <v>2.7108854641979989</v>
      </c>
      <c r="E4" s="6">
        <f t="shared" si="2"/>
        <v>0.94615785455661272</v>
      </c>
      <c r="F4" s="8">
        <f t="shared" ref="F4:F10" si="3">ACOS(E4)*180/PI()</f>
        <v>18.887172477857614</v>
      </c>
      <c r="G4" s="22"/>
    </row>
    <row r="5" spans="1:9" ht="15.5" x14ac:dyDescent="0.4">
      <c r="A5" s="11" t="s">
        <v>5</v>
      </c>
      <c r="B5" s="14">
        <v>3</v>
      </c>
      <c r="C5" s="16">
        <f t="shared" si="0"/>
        <v>4.7323989688106396</v>
      </c>
      <c r="D5" s="18">
        <f t="shared" si="1"/>
        <v>3.5141001693178868</v>
      </c>
      <c r="E5" s="6">
        <f t="shared" si="2"/>
        <v>0.94393763891406712</v>
      </c>
      <c r="F5" s="8">
        <f t="shared" si="3"/>
        <v>19.276290783803461</v>
      </c>
      <c r="G5" s="22"/>
      <c r="H5" s="7"/>
      <c r="I5" s="7"/>
    </row>
    <row r="6" spans="1:9" ht="15.5" x14ac:dyDescent="0.4">
      <c r="A6" s="11" t="s">
        <v>6</v>
      </c>
      <c r="B6" s="14">
        <v>4</v>
      </c>
      <c r="C6" s="16">
        <f t="shared" si="0"/>
        <v>5.4217709283959978</v>
      </c>
      <c r="D6" s="18">
        <f t="shared" si="1"/>
        <v>4.3987384555119888</v>
      </c>
      <c r="E6" s="6">
        <f t="shared" si="2"/>
        <v>0.95173153662219101</v>
      </c>
      <c r="F6" s="20">
        <f t="shared" si="3"/>
        <v>17.874418764777271</v>
      </c>
      <c r="G6" s="22"/>
      <c r="H6" s="7"/>
      <c r="I6" s="7"/>
    </row>
    <row r="7" spans="1:9" ht="15.5" x14ac:dyDescent="0.4">
      <c r="A7" s="11" t="s">
        <v>7</v>
      </c>
      <c r="B7" s="14">
        <v>5</v>
      </c>
      <c r="C7" s="16">
        <f>SQRT(B7^2+3.66^2)</f>
        <v>6.1964183202879388</v>
      </c>
      <c r="D7" s="18">
        <f t="shared" si="1"/>
        <v>5.3243685071565059</v>
      </c>
      <c r="E7" s="5">
        <f t="shared" si="2"/>
        <v>0.96077188438165861</v>
      </c>
      <c r="F7" s="21">
        <f t="shared" si="3"/>
        <v>16.101501934934351</v>
      </c>
    </row>
    <row r="8" spans="1:9" ht="15.5" x14ac:dyDescent="0.4">
      <c r="A8" s="11" t="s">
        <v>8</v>
      </c>
      <c r="B8" s="14">
        <v>6</v>
      </c>
      <c r="C8" s="16">
        <f t="shared" ref="C8:C16" si="4">SQRT(B8^2+3.66^2)</f>
        <v>7.0282003386357736</v>
      </c>
      <c r="D8" s="18">
        <f t="shared" si="1"/>
        <v>6.272870156475423</v>
      </c>
      <c r="E8" s="5">
        <f t="shared" si="2"/>
        <v>0.96848983756881968</v>
      </c>
      <c r="F8" s="20">
        <f t="shared" si="3"/>
        <v>14.421485169826113</v>
      </c>
    </row>
    <row r="9" spans="1:9" ht="15.5" x14ac:dyDescent="0.4">
      <c r="A9" s="11" t="s">
        <v>9</v>
      </c>
      <c r="B9" s="14">
        <v>7</v>
      </c>
      <c r="C9" s="16">
        <f t="shared" si="4"/>
        <v>7.8990885550169647</v>
      </c>
      <c r="D9" s="18">
        <f t="shared" si="1"/>
        <v>7.2352539692812439</v>
      </c>
      <c r="E9" s="5">
        <f t="shared" si="2"/>
        <v>0.97455707473207731</v>
      </c>
      <c r="F9" s="20">
        <f t="shared" si="3"/>
        <v>12.952281871215817</v>
      </c>
    </row>
    <row r="10" spans="1:9" ht="15.5" x14ac:dyDescent="0.4">
      <c r="A10" s="11" t="s">
        <v>10</v>
      </c>
      <c r="B10" s="14">
        <v>8</v>
      </c>
      <c r="C10" s="16">
        <f t="shared" si="4"/>
        <v>8.7974769110239777</v>
      </c>
      <c r="D10" s="18">
        <f t="shared" si="1"/>
        <v>8.2066375574896693</v>
      </c>
      <c r="E10" s="5">
        <f t="shared" si="2"/>
        <v>0.97922503989542586</v>
      </c>
      <c r="F10" s="20">
        <f t="shared" si="3"/>
        <v>11.699370121475244</v>
      </c>
    </row>
    <row r="11" spans="1:9" ht="15.5" x14ac:dyDescent="0.4">
      <c r="A11" s="11" t="s">
        <v>11</v>
      </c>
      <c r="B11" s="14">
        <v>9</v>
      </c>
      <c r="C11" s="16">
        <f t="shared" si="4"/>
        <v>9.7157398071376946</v>
      </c>
      <c r="D11" s="18">
        <f t="shared" si="1"/>
        <v>9.1841657215013282</v>
      </c>
      <c r="E11" s="5">
        <f t="shared" si="2"/>
        <v>0.98281802169903543</v>
      </c>
      <c r="F11" s="20">
        <f t="shared" ref="F11:F16" si="5">ACOS(E11)*180/PI()</f>
        <v>10.636482209155499</v>
      </c>
    </row>
    <row r="12" spans="1:9" ht="15.5" x14ac:dyDescent="0.4">
      <c r="A12" s="11" t="s">
        <v>12</v>
      </c>
      <c r="B12" s="14">
        <v>10</v>
      </c>
      <c r="C12" s="16">
        <f t="shared" si="4"/>
        <v>10.648737014313012</v>
      </c>
      <c r="D12" s="18">
        <f t="shared" si="1"/>
        <v>10.166066102480348</v>
      </c>
      <c r="E12" s="5">
        <f t="shared" si="2"/>
        <v>0.98560848556992875</v>
      </c>
      <c r="F12" s="20">
        <f t="shared" si="5"/>
        <v>9.7322466047646934</v>
      </c>
    </row>
    <row r="13" spans="1:9" ht="15.5" x14ac:dyDescent="0.4">
      <c r="A13" s="11" t="s">
        <v>13</v>
      </c>
      <c r="B13" s="14">
        <v>11</v>
      </c>
      <c r="C13" s="16">
        <f t="shared" si="4"/>
        <v>11.592911627369546</v>
      </c>
      <c r="D13" s="18">
        <f t="shared" si="1"/>
        <v>11.151183793660653</v>
      </c>
      <c r="E13" s="5">
        <f t="shared" si="2"/>
        <v>0.98780203393500898</v>
      </c>
      <c r="F13" s="20">
        <f t="shared" si="5"/>
        <v>8.958262625571253</v>
      </c>
    </row>
    <row r="14" spans="1:9" ht="15.5" x14ac:dyDescent="0.4">
      <c r="A14" s="11" t="s">
        <v>14</v>
      </c>
      <c r="B14" s="14">
        <v>12</v>
      </c>
      <c r="C14" s="16">
        <f t="shared" si="4"/>
        <v>12.545740312950846</v>
      </c>
      <c r="D14" s="18">
        <f t="shared" si="1"/>
        <v>12.138735518990437</v>
      </c>
      <c r="E14" s="5">
        <f t="shared" si="2"/>
        <v>0.9895486927998246</v>
      </c>
      <c r="F14" s="20">
        <f t="shared" si="5"/>
        <v>8.290904432941943</v>
      </c>
    </row>
    <row r="15" spans="1:9" ht="15.5" x14ac:dyDescent="0.4">
      <c r="A15" s="11" t="s">
        <v>15</v>
      </c>
      <c r="B15" s="14">
        <v>13</v>
      </c>
      <c r="C15" s="16">
        <f t="shared" si="4"/>
        <v>13.505391515983533</v>
      </c>
      <c r="D15" s="18">
        <f t="shared" si="1"/>
        <v>13.12817199765451</v>
      </c>
      <c r="E15" s="5">
        <f t="shared" si="2"/>
        <v>0.99095717571452191</v>
      </c>
      <c r="F15" s="20">
        <f t="shared" si="5"/>
        <v>7.7111205191090342</v>
      </c>
    </row>
    <row r="16" spans="1:9" ht="15.5" x14ac:dyDescent="0.4">
      <c r="A16" s="11" t="s">
        <v>16</v>
      </c>
      <c r="B16" s="14">
        <v>14</v>
      </c>
      <c r="C16" s="16">
        <f t="shared" si="4"/>
        <v>14.470507938562488</v>
      </c>
      <c r="D16" s="18">
        <f t="shared" si="1"/>
        <v>14.119096996621279</v>
      </c>
      <c r="E16" s="5">
        <f t="shared" si="2"/>
        <v>0.99210659689984559</v>
      </c>
      <c r="F16" s="20">
        <f t="shared" si="5"/>
        <v>7.2037039655087929</v>
      </c>
    </row>
    <row r="17" spans="1:7" x14ac:dyDescent="0.25">
      <c r="B17" s="9" t="s">
        <v>32</v>
      </c>
      <c r="C17" s="2"/>
      <c r="D17" s="2"/>
      <c r="E17" s="3"/>
      <c r="F17" s="2"/>
    </row>
    <row r="18" spans="1:7" x14ac:dyDescent="0.25">
      <c r="C18" s="2"/>
      <c r="D18" s="2"/>
      <c r="E18" s="3"/>
      <c r="F18" s="2"/>
    </row>
    <row r="19" spans="1:7" ht="52" x14ac:dyDescent="0.25">
      <c r="A19" s="10" t="s">
        <v>0</v>
      </c>
      <c r="B19" s="13" t="s">
        <v>17</v>
      </c>
      <c r="C19" s="15" t="s">
        <v>18</v>
      </c>
      <c r="D19" s="17" t="s">
        <v>19</v>
      </c>
      <c r="E19" s="4" t="s">
        <v>2</v>
      </c>
      <c r="F19" s="19" t="s">
        <v>20</v>
      </c>
      <c r="G19" s="1"/>
    </row>
    <row r="20" spans="1:7" ht="15.5" x14ac:dyDescent="0.4">
      <c r="A20" s="12" t="s">
        <v>4</v>
      </c>
      <c r="B20" s="14">
        <v>2</v>
      </c>
      <c r="C20" s="16">
        <f t="shared" ref="C20" si="6">SQRT(B20^2+3.66^2)</f>
        <v>4.1708032799450034</v>
      </c>
      <c r="D20" s="18">
        <f>SQRT(B20^2+1.83^2)</f>
        <v>2.7108854641979989</v>
      </c>
      <c r="E20" s="5">
        <f>(D20^2+C20^2-1.83^2)/(2*C20*D20)</f>
        <v>0.94615785455661272</v>
      </c>
      <c r="F20" s="20">
        <f t="shared" ref="F20" si="7">ACOS(E20)*180/PI()</f>
        <v>18.887172477857614</v>
      </c>
    </row>
    <row r="21" spans="1:7" ht="15.5" x14ac:dyDescent="0.4">
      <c r="A21" s="12" t="s">
        <v>24</v>
      </c>
      <c r="B21" s="14">
        <f>B20+0.1</f>
        <v>2.1</v>
      </c>
      <c r="C21" s="16">
        <f t="shared" ref="C21" si="8">SQRT(B21^2+3.66^2)</f>
        <v>4.2196682334041382</v>
      </c>
      <c r="D21" s="18">
        <f t="shared" ref="D21:D30" si="9">SQRT(B21^2+1.83^2)</f>
        <v>2.7854802099458542</v>
      </c>
      <c r="E21" s="5">
        <f t="shared" ref="E21:E30" si="10">(D21^2+C21^2-1.83^2)/(2*C21*D21)</f>
        <v>0.94503886171635121</v>
      </c>
      <c r="F21" s="20">
        <f>ACOS(E21)*180/PI()</f>
        <v>19.08424359603805</v>
      </c>
    </row>
    <row r="22" spans="1:7" ht="15.5" x14ac:dyDescent="0.4">
      <c r="A22" s="12" t="s">
        <v>22</v>
      </c>
      <c r="B22" s="14">
        <f t="shared" ref="B22:B30" si="11">B21+0.1</f>
        <v>2.2000000000000002</v>
      </c>
      <c r="C22" s="16">
        <f t="shared" ref="C22" si="12">SQRT(B22^2+3.66^2)</f>
        <v>4.2703161475469242</v>
      </c>
      <c r="D22" s="18">
        <f t="shared" si="9"/>
        <v>2.8616254122438876</v>
      </c>
      <c r="E22" s="6">
        <f t="shared" si="10"/>
        <v>0.94416999326703466</v>
      </c>
      <c r="F22" s="21">
        <f t="shared" ref="F22:F30" si="13">ACOS(E22)*180/PI()</f>
        <v>19.235923056499573</v>
      </c>
    </row>
    <row r="23" spans="1:7" ht="15.5" x14ac:dyDescent="0.4">
      <c r="A23" s="12" t="s">
        <v>23</v>
      </c>
      <c r="B23" s="14">
        <f t="shared" si="11"/>
        <v>2.3000000000000003</v>
      </c>
      <c r="C23" s="16">
        <f t="shared" ref="C23" si="14">SQRT(B23^2+3.66^2)</f>
        <v>4.3226843511873501</v>
      </c>
      <c r="D23" s="18">
        <f t="shared" si="9"/>
        <v>2.939200571584049</v>
      </c>
      <c r="E23" s="6">
        <f t="shared" si="10"/>
        <v>0.94353223364324112</v>
      </c>
      <c r="F23" s="21">
        <f t="shared" si="13"/>
        <v>19.34652921242769</v>
      </c>
    </row>
    <row r="24" spans="1:7" ht="15.5" x14ac:dyDescent="0.4">
      <c r="A24" s="12" t="s">
        <v>25</v>
      </c>
      <c r="B24" s="14">
        <f t="shared" si="11"/>
        <v>2.4000000000000004</v>
      </c>
      <c r="C24" s="16">
        <f t="shared" ref="C24" si="15">SQRT(B24^2+3.66^2)</f>
        <v>4.3767110939608527</v>
      </c>
      <c r="D24" s="18">
        <f t="shared" si="9"/>
        <v>3.0180954259267554</v>
      </c>
      <c r="E24" s="6">
        <f t="shared" si="10"/>
        <v>0.94310599896644653</v>
      </c>
      <c r="F24" s="20">
        <f t="shared" si="13"/>
        <v>19.420112942181881</v>
      </c>
      <c r="G24" s="7"/>
    </row>
    <row r="25" spans="1:7" ht="15.5" x14ac:dyDescent="0.4">
      <c r="A25" s="12" t="s">
        <v>26</v>
      </c>
      <c r="B25" s="14">
        <f t="shared" si="11"/>
        <v>2.5000000000000004</v>
      </c>
      <c r="C25" s="16">
        <f>SQRT(B25^2+3.66^2)</f>
        <v>4.4323357273564019</v>
      </c>
      <c r="D25" s="18">
        <f t="shared" si="9"/>
        <v>3.0982091601439699</v>
      </c>
      <c r="E25" s="5">
        <f t="shared" si="10"/>
        <v>0.94287169874682941</v>
      </c>
      <c r="F25" s="21">
        <f t="shared" si="13"/>
        <v>19.460447796610197</v>
      </c>
      <c r="G25" s="23" t="s">
        <v>31</v>
      </c>
    </row>
    <row r="26" spans="1:7" ht="15.5" x14ac:dyDescent="0.4">
      <c r="A26" s="12" t="s">
        <v>27</v>
      </c>
      <c r="B26" s="14">
        <f t="shared" si="11"/>
        <v>2.6000000000000005</v>
      </c>
      <c r="C26" s="16">
        <f t="shared" ref="C26:C30" si="16">SQRT(B26^2+3.66^2)</f>
        <v>4.4894988584473436</v>
      </c>
      <c r="D26" s="18">
        <f t="shared" si="9"/>
        <v>3.1794496379090522</v>
      </c>
      <c r="E26" s="5">
        <f t="shared" si="10"/>
        <v>0.94281016046496313</v>
      </c>
      <c r="F26" s="8">
        <f t="shared" si="13"/>
        <v>19.471028311773953</v>
      </c>
      <c r="G26" s="23"/>
    </row>
    <row r="27" spans="1:7" ht="15.5" x14ac:dyDescent="0.4">
      <c r="A27" s="12" t="s">
        <v>28</v>
      </c>
      <c r="B27" s="14">
        <f t="shared" si="11"/>
        <v>2.7000000000000006</v>
      </c>
      <c r="C27" s="16">
        <f t="shared" si="16"/>
        <v>4.5481424779793347</v>
      </c>
      <c r="D27" s="18">
        <f t="shared" si="9"/>
        <v>3.2617326683834778</v>
      </c>
      <c r="E27" s="5">
        <f t="shared" si="10"/>
        <v>0.94290293909454337</v>
      </c>
      <c r="F27" s="20">
        <f t="shared" si="13"/>
        <v>19.455074405968759</v>
      </c>
      <c r="G27" s="23"/>
    </row>
    <row r="28" spans="1:7" ht="15.5" x14ac:dyDescent="0.4">
      <c r="A28" s="12" t="s">
        <v>29</v>
      </c>
      <c r="B28" s="14">
        <f t="shared" si="11"/>
        <v>2.8000000000000007</v>
      </c>
      <c r="C28" s="16">
        <f t="shared" si="16"/>
        <v>4.6082100646563413</v>
      </c>
      <c r="D28" s="18">
        <f t="shared" si="9"/>
        <v>3.3449813153439294</v>
      </c>
      <c r="E28" s="5">
        <f t="shared" si="10"/>
        <v>0.94313253216263682</v>
      </c>
      <c r="F28" s="20">
        <f t="shared" si="13"/>
        <v>19.415540166715463</v>
      </c>
    </row>
    <row r="29" spans="1:7" ht="15.5" x14ac:dyDescent="0.4">
      <c r="A29" s="12" t="s">
        <v>30</v>
      </c>
      <c r="B29" s="14">
        <f t="shared" si="11"/>
        <v>2.9000000000000008</v>
      </c>
      <c r="C29" s="16">
        <f t="shared" si="16"/>
        <v>4.669646667575611</v>
      </c>
      <c r="D29" s="18">
        <f t="shared" si="9"/>
        <v>3.4291252528888481</v>
      </c>
      <c r="E29" s="5">
        <f t="shared" si="10"/>
        <v>0.94348251881074585</v>
      </c>
      <c r="F29" s="20">
        <f t="shared" si="13"/>
        <v>19.355125672565517</v>
      </c>
    </row>
    <row r="30" spans="1:7" ht="15.5" x14ac:dyDescent="0.4">
      <c r="A30" s="12" t="s">
        <v>5</v>
      </c>
      <c r="B30" s="14">
        <f t="shared" si="11"/>
        <v>3.0000000000000009</v>
      </c>
      <c r="C30" s="16">
        <f t="shared" si="16"/>
        <v>4.7323989688106396</v>
      </c>
      <c r="D30" s="18">
        <f t="shared" si="9"/>
        <v>3.5141001693178877</v>
      </c>
      <c r="E30" s="5">
        <f t="shared" si="10"/>
        <v>0.94393763891406735</v>
      </c>
      <c r="F30" s="20">
        <f t="shared" si="13"/>
        <v>19.276290783803422</v>
      </c>
    </row>
    <row r="31" spans="1:7" x14ac:dyDescent="0.25">
      <c r="B31" s="9" t="s">
        <v>33</v>
      </c>
    </row>
  </sheetData>
  <mergeCells count="2">
    <mergeCell ref="G3:G6"/>
    <mergeCell ref="G25:G27"/>
  </mergeCells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2025-06-19T04:05:11Z</cp:lastPrinted>
  <dcterms:created xsi:type="dcterms:W3CDTF">2005-02-18T00:43:27Z</dcterms:created>
  <dcterms:modified xsi:type="dcterms:W3CDTF">2025-06-19T04:08:56Z</dcterms:modified>
</cp:coreProperties>
</file>