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cuments\Data for backup purposes\Edify\Theta 5e\Spreadsheets\Answers\"/>
    </mc:Choice>
  </mc:AlternateContent>
  <xr:revisionPtr revIDLastSave="0" documentId="13_ncr:9_{70BCA5D3-98A3-4B01-BB79-5FE7B29E246D}" xr6:coauthVersionLast="47" xr6:coauthVersionMax="47" xr10:uidLastSave="{00000000-0000-0000-0000-000000000000}"/>
  <bookViews>
    <workbookView xWindow="-110" yWindow="-110" windowWidth="38620" windowHeight="21100" xr2:uid="{9C456D74-A064-4AF3-9B5F-F1F23B691567}"/>
  </bookViews>
  <sheets>
    <sheet name="Sheet1" sheetId="3" r:id="rId1"/>
  </sheets>
  <calcPr calcId="181029"/>
</workbook>
</file>

<file path=xl/calcChain.xml><?xml version="1.0" encoding="utf-8"?>
<calcChain xmlns="http://schemas.openxmlformats.org/spreadsheetml/2006/main">
  <c r="A4" i="3" l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E3" i="3"/>
  <c r="E4" i="3"/>
  <c r="E5" i="3"/>
  <c r="F4" i="3"/>
  <c r="F5" i="3"/>
  <c r="F3" i="3"/>
  <c r="B3" i="3"/>
  <c r="C17" i="3" s="1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3" i="3"/>
  <c r="C34" i="3" l="1"/>
  <c r="C32" i="3"/>
  <c r="C33" i="3"/>
  <c r="C31" i="3"/>
  <c r="C30" i="3"/>
  <c r="C29" i="3"/>
  <c r="C28" i="3"/>
  <c r="C27" i="3"/>
  <c r="C26" i="3"/>
  <c r="C24" i="3"/>
  <c r="C23" i="3"/>
  <c r="E6" i="3"/>
  <c r="C22" i="3"/>
  <c r="C20" i="3"/>
  <c r="C19" i="3"/>
  <c r="C25" i="3"/>
  <c r="C21" i="3"/>
  <c r="C18" i="3"/>
  <c r="E7" i="3" l="1"/>
  <c r="F6" i="3"/>
  <c r="E8" i="3" l="1"/>
  <c r="F7" i="3"/>
  <c r="E9" i="3" l="1"/>
  <c r="F8" i="3"/>
  <c r="E10" i="3" l="1"/>
  <c r="F9" i="3"/>
  <c r="F10" i="3"/>
  <c r="E11" i="3" l="1"/>
  <c r="F11" i="3"/>
  <c r="E12" i="3" l="1"/>
  <c r="F12" i="3"/>
  <c r="E13" i="3" l="1"/>
  <c r="F13" i="3"/>
  <c r="E14" i="3" l="1"/>
  <c r="F14" i="3"/>
  <c r="E15" i="3" l="1"/>
  <c r="E16" i="3" s="1"/>
  <c r="F15" i="3"/>
  <c r="E17" i="3" l="1"/>
  <c r="F16" i="3"/>
  <c r="E18" i="3" l="1"/>
  <c r="F17" i="3"/>
  <c r="E19" i="3" l="1"/>
  <c r="F18" i="3"/>
  <c r="E20" i="3" l="1"/>
  <c r="F19" i="3"/>
  <c r="E21" i="3" l="1"/>
  <c r="F20" i="3"/>
  <c r="E22" i="3" l="1"/>
  <c r="F21" i="3"/>
  <c r="E23" i="3" l="1"/>
  <c r="F22" i="3"/>
  <c r="E24" i="3" l="1"/>
  <c r="F23" i="3"/>
  <c r="E25" i="3" l="1"/>
  <c r="F24" i="3"/>
  <c r="E26" i="3" l="1"/>
  <c r="F25" i="3"/>
  <c r="E27" i="3" l="1"/>
  <c r="F26" i="3"/>
  <c r="E28" i="3" l="1"/>
  <c r="F27" i="3"/>
  <c r="E29" i="3" l="1"/>
  <c r="F28" i="3"/>
  <c r="E30" i="3" l="1"/>
  <c r="F29" i="3"/>
  <c r="E31" i="3" l="1"/>
  <c r="F30" i="3"/>
  <c r="E32" i="3" l="1"/>
  <c r="F31" i="3"/>
  <c r="E33" i="3" l="1"/>
  <c r="F32" i="3"/>
  <c r="E34" i="3" l="1"/>
  <c r="F34" i="3" s="1"/>
  <c r="F33" i="3"/>
</calcChain>
</file>

<file path=xl/sharedStrings.xml><?xml version="1.0" encoding="utf-8"?>
<sst xmlns="http://schemas.openxmlformats.org/spreadsheetml/2006/main" count="16" uniqueCount="9">
  <si>
    <t>first amount</t>
  </si>
  <si>
    <t>increase</t>
  </si>
  <si>
    <t>deposit</t>
  </si>
  <si>
    <t>Week number</t>
  </si>
  <si>
    <t>Weekly payment</t>
  </si>
  <si>
    <t>Total saved</t>
  </si>
  <si>
    <t>Smith family</t>
  </si>
  <si>
    <t>Taylor family</t>
  </si>
  <si>
    <t>&lt;-- Same amount saved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</si>
</sst>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3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164" fontId="0" fillId="2" borderId="1" xfId="0" applyNumberFormat="1" applyFill="1" applyBorder="1"/>
    <xf numFmtId="164" fontId="0" fillId="2" borderId="2" xfId="0" applyNumberFormat="1" applyFill="1" applyBorder="1"/>
    <xf numFmtId="0" fontId="0" fillId="2" borderId="3" xfId="0" applyFill="1" applyBorder="1"/>
    <xf numFmtId="0" fontId="0" fillId="2" borderId="4" xfId="0" applyFill="1" applyBorder="1"/>
    <xf numFmtId="0" fontId="2" fillId="3" borderId="1" xfId="0" applyFont="1" applyFill="1" applyBorder="1"/>
    <xf numFmtId="0" fontId="2" fillId="4" borderId="1" xfId="0" applyFont="1" applyFill="1" applyBorder="1"/>
    <xf numFmtId="0" fontId="2" fillId="0" borderId="5" xfId="0" applyFont="1" applyBorder="1" applyAlignment="1">
      <alignment vertical="center" wrapText="1"/>
    </xf>
    <xf numFmtId="0" fontId="0" fillId="0" borderId="5" xfId="0" applyBorder="1"/>
    <xf numFmtId="0" fontId="2" fillId="0" borderId="8" xfId="0" applyFont="1" applyBorder="1" applyAlignment="1">
      <alignment vertical="center" wrapText="1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64" fontId="0" fillId="5" borderId="5" xfId="0" applyNumberFormat="1" applyFill="1" applyBorder="1"/>
    <xf numFmtId="164" fontId="0" fillId="5" borderId="6" xfId="0" applyNumberFormat="1" applyFill="1" applyBorder="1"/>
    <xf numFmtId="164" fontId="0" fillId="6" borderId="5" xfId="0" applyNumberFormat="1" applyFill="1" applyBorder="1"/>
    <xf numFmtId="164" fontId="0" fillId="6" borderId="7" xfId="0" applyNumberFormat="1" applyFill="1" applyBorder="1"/>
    <xf numFmtId="164" fontId="0" fillId="6" borderId="8" xfId="0" applyNumberFormat="1" applyFill="1" applyBorder="1"/>
    <xf numFmtId="164" fontId="0" fillId="7" borderId="5" xfId="0" applyNumberFormat="1" applyFill="1" applyBorder="1"/>
    <xf numFmtId="164" fontId="0" fillId="7" borderId="9" xfId="0" applyNumberFormat="1" applyFill="1" applyBorder="1"/>
    <xf numFmtId="164" fontId="0" fillId="8" borderId="5" xfId="0" applyNumberFormat="1" applyFill="1" applyBorder="1"/>
    <xf numFmtId="164" fontId="0" fillId="8" borderId="7" xfId="0" applyNumberFormat="1" applyFill="1" applyBorder="1"/>
    <xf numFmtId="164" fontId="0" fillId="8" borderId="8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4060C-3D13-42F2-9F73-058A06FD09FD}">
  <dimension ref="A1:J34"/>
  <sheetViews>
    <sheetView tabSelected="1" zoomScaleNormal="100" workbookViewId="0">
      <selection activeCell="J1" sqref="J1"/>
    </sheetView>
  </sheetViews>
  <sheetFormatPr defaultRowHeight="12.5" x14ac:dyDescent="0.25"/>
  <cols>
    <col min="1" max="1" width="8" customWidth="1"/>
    <col min="2" max="2" width="8.54296875" customWidth="1"/>
    <col min="3" max="3" width="7.54296875" bestFit="1" customWidth="1"/>
    <col min="4" max="4" width="4" customWidth="1"/>
    <col min="5" max="5" width="9.7265625" customWidth="1"/>
    <col min="6" max="6" width="8" customWidth="1"/>
    <col min="7" max="7" width="4.7265625" customWidth="1"/>
    <col min="8" max="8" width="12.7265625" customWidth="1"/>
    <col min="9" max="9" width="6.54296875" customWidth="1"/>
    <col min="10" max="10" width="3.1796875" customWidth="1"/>
    <col min="11" max="11" width="13.26953125" customWidth="1"/>
    <col min="12" max="12" width="6" customWidth="1"/>
  </cols>
  <sheetData>
    <row r="1" spans="1:10" ht="13.5" thickBot="1" x14ac:dyDescent="0.35">
      <c r="A1" s="1"/>
      <c r="B1" s="11" t="s">
        <v>6</v>
      </c>
      <c r="C1" s="12"/>
      <c r="D1" s="1"/>
      <c r="E1" s="13" t="s">
        <v>7</v>
      </c>
      <c r="F1" s="14"/>
      <c r="H1" s="6" t="s">
        <v>6</v>
      </c>
      <c r="I1" s="1"/>
      <c r="J1" s="1"/>
    </row>
    <row r="2" spans="1:10" ht="30" customHeight="1" x14ac:dyDescent="0.3">
      <c r="A2" s="8" t="s">
        <v>3</v>
      </c>
      <c r="B2" s="10" t="s">
        <v>4</v>
      </c>
      <c r="C2" s="10" t="s">
        <v>5</v>
      </c>
      <c r="D2" s="1"/>
      <c r="E2" s="10" t="s">
        <v>4</v>
      </c>
      <c r="F2" s="10" t="s">
        <v>5</v>
      </c>
    </row>
    <row r="3" spans="1:10" x14ac:dyDescent="0.25">
      <c r="A3" s="9">
        <v>1</v>
      </c>
      <c r="B3" s="15">
        <f>I$4</f>
        <v>70</v>
      </c>
      <c r="C3" s="17">
        <f>I$3+SUM(B$3:B3)</f>
        <v>3680</v>
      </c>
      <c r="E3" s="20">
        <f>I$10</f>
        <v>60</v>
      </c>
      <c r="F3" s="22">
        <f>I$9+SUM(E$3:E3)</f>
        <v>4580</v>
      </c>
      <c r="H3" s="9" t="s">
        <v>0</v>
      </c>
      <c r="I3" s="9">
        <v>3610</v>
      </c>
    </row>
    <row r="4" spans="1:10" x14ac:dyDescent="0.25">
      <c r="A4" s="9">
        <f>A3+1</f>
        <v>2</v>
      </c>
      <c r="B4" s="15">
        <f t="shared" ref="B4:B34" si="0">I$5+B3</f>
        <v>85</v>
      </c>
      <c r="C4" s="17">
        <f>I$3+SUM(B$3:B4)</f>
        <v>3765</v>
      </c>
      <c r="E4" s="20">
        <f t="shared" ref="E4:E34" si="1">E3+I$11</f>
        <v>65</v>
      </c>
      <c r="F4" s="22">
        <f>I$9+SUM(E$3:E4)</f>
        <v>4645</v>
      </c>
      <c r="H4" s="9" t="s">
        <v>2</v>
      </c>
      <c r="I4" s="9">
        <v>70</v>
      </c>
    </row>
    <row r="5" spans="1:10" x14ac:dyDescent="0.25">
      <c r="A5" s="9">
        <f t="shared" ref="A5:A34" si="2">A4+1</f>
        <v>3</v>
      </c>
      <c r="B5" s="15">
        <f t="shared" si="0"/>
        <v>100</v>
      </c>
      <c r="C5" s="17">
        <f>I$3+SUM(B$3:B5)</f>
        <v>3865</v>
      </c>
      <c r="E5" s="20">
        <f t="shared" si="1"/>
        <v>70</v>
      </c>
      <c r="F5" s="22">
        <f>I$9+SUM(E$3:E5)</f>
        <v>4715</v>
      </c>
      <c r="H5" s="9" t="s">
        <v>1</v>
      </c>
      <c r="I5" s="9">
        <v>15</v>
      </c>
    </row>
    <row r="6" spans="1:10" ht="13" thickBot="1" x14ac:dyDescent="0.3">
      <c r="A6" s="9">
        <f t="shared" si="2"/>
        <v>4</v>
      </c>
      <c r="B6" s="15">
        <f t="shared" si="0"/>
        <v>115</v>
      </c>
      <c r="C6" s="17">
        <f>I$3+SUM(B$3:B6)</f>
        <v>3980</v>
      </c>
      <c r="E6" s="20">
        <f t="shared" si="1"/>
        <v>75</v>
      </c>
      <c r="F6" s="22">
        <f>I$9+SUM(E$3:E6)</f>
        <v>4790</v>
      </c>
    </row>
    <row r="7" spans="1:10" ht="13.5" thickBot="1" x14ac:dyDescent="0.35">
      <c r="A7" s="9">
        <f t="shared" si="2"/>
        <v>5</v>
      </c>
      <c r="B7" s="15">
        <f t="shared" si="0"/>
        <v>130</v>
      </c>
      <c r="C7" s="17">
        <f>I$3+SUM(B$3:B7)</f>
        <v>4110</v>
      </c>
      <c r="E7" s="20">
        <f t="shared" si="1"/>
        <v>80</v>
      </c>
      <c r="F7" s="22">
        <f>I$9+SUM(E$3:E7)</f>
        <v>4870</v>
      </c>
      <c r="H7" s="7" t="s">
        <v>7</v>
      </c>
    </row>
    <row r="8" spans="1:10" x14ac:dyDescent="0.25">
      <c r="A8" s="9">
        <f t="shared" si="2"/>
        <v>6</v>
      </c>
      <c r="B8" s="15">
        <f t="shared" si="0"/>
        <v>145</v>
      </c>
      <c r="C8" s="17">
        <f>I$3+SUM(B$3:B8)</f>
        <v>4255</v>
      </c>
      <c r="E8" s="20">
        <f t="shared" si="1"/>
        <v>85</v>
      </c>
      <c r="F8" s="22">
        <f>I$9+SUM(E$3:E8)</f>
        <v>4955</v>
      </c>
    </row>
    <row r="9" spans="1:10" x14ac:dyDescent="0.25">
      <c r="A9" s="9">
        <f t="shared" si="2"/>
        <v>7</v>
      </c>
      <c r="B9" s="15">
        <f t="shared" si="0"/>
        <v>160</v>
      </c>
      <c r="C9" s="17">
        <f>I$3+SUM(B$3:B9)</f>
        <v>4415</v>
      </c>
      <c r="E9" s="20">
        <f t="shared" si="1"/>
        <v>90</v>
      </c>
      <c r="F9" s="22">
        <f>I$9+SUM(E$3:E9)</f>
        <v>5045</v>
      </c>
      <c r="H9" s="9" t="s">
        <v>0</v>
      </c>
      <c r="I9" s="9">
        <v>4520</v>
      </c>
    </row>
    <row r="10" spans="1:10" x14ac:dyDescent="0.25">
      <c r="A10" s="9">
        <f t="shared" si="2"/>
        <v>8</v>
      </c>
      <c r="B10" s="15">
        <f t="shared" si="0"/>
        <v>175</v>
      </c>
      <c r="C10" s="17">
        <f>I$3+SUM(B$3:B10)</f>
        <v>4590</v>
      </c>
      <c r="E10" s="20">
        <f t="shared" si="1"/>
        <v>95</v>
      </c>
      <c r="F10" s="22">
        <f>I$9+SUM(E$3:E10)</f>
        <v>5140</v>
      </c>
      <c r="H10" s="9" t="s">
        <v>2</v>
      </c>
      <c r="I10" s="9">
        <v>60</v>
      </c>
    </row>
    <row r="11" spans="1:10" x14ac:dyDescent="0.25">
      <c r="A11" s="9">
        <f t="shared" si="2"/>
        <v>9</v>
      </c>
      <c r="B11" s="15">
        <f t="shared" si="0"/>
        <v>190</v>
      </c>
      <c r="C11" s="17">
        <f>I$3+SUM(B$3:B11)</f>
        <v>4780</v>
      </c>
      <c r="E11" s="20">
        <f t="shared" si="1"/>
        <v>100</v>
      </c>
      <c r="F11" s="22">
        <f>I$9+SUM(E$3:E11)</f>
        <v>5240</v>
      </c>
      <c r="H11" s="9" t="s">
        <v>1</v>
      </c>
      <c r="I11" s="9">
        <v>5</v>
      </c>
    </row>
    <row r="12" spans="1:10" x14ac:dyDescent="0.25">
      <c r="A12" s="9">
        <f t="shared" si="2"/>
        <v>10</v>
      </c>
      <c r="B12" s="15">
        <f t="shared" si="0"/>
        <v>205</v>
      </c>
      <c r="C12" s="17">
        <f>I$3+SUM(B$3:B12)</f>
        <v>4985</v>
      </c>
      <c r="E12" s="20">
        <f t="shared" si="1"/>
        <v>105</v>
      </c>
      <c r="F12" s="22">
        <f>I$9+SUM(E$3:E12)</f>
        <v>5345</v>
      </c>
    </row>
    <row r="13" spans="1:10" x14ac:dyDescent="0.25">
      <c r="A13" s="9">
        <f t="shared" si="2"/>
        <v>11</v>
      </c>
      <c r="B13" s="15">
        <f t="shared" si="0"/>
        <v>220</v>
      </c>
      <c r="C13" s="17">
        <f>I$3+SUM(B$3:B13)</f>
        <v>5205</v>
      </c>
      <c r="E13" s="20">
        <f t="shared" si="1"/>
        <v>110</v>
      </c>
      <c r="F13" s="22">
        <f>I$9+SUM(E$3:E13)</f>
        <v>5455</v>
      </c>
    </row>
    <row r="14" spans="1:10" ht="13" thickBot="1" x14ac:dyDescent="0.3">
      <c r="A14" s="9">
        <f t="shared" si="2"/>
        <v>12</v>
      </c>
      <c r="B14" s="15">
        <f t="shared" si="0"/>
        <v>235</v>
      </c>
      <c r="C14" s="18">
        <f>I$3+SUM(B$3:B14)</f>
        <v>5440</v>
      </c>
      <c r="E14" s="20">
        <f t="shared" si="1"/>
        <v>115</v>
      </c>
      <c r="F14" s="23">
        <f>I$9+SUM(E$3:E14)</f>
        <v>5570</v>
      </c>
    </row>
    <row r="15" spans="1:10" ht="13" thickBot="1" x14ac:dyDescent="0.3">
      <c r="A15" s="9">
        <f t="shared" si="2"/>
        <v>13</v>
      </c>
      <c r="B15" s="16">
        <f t="shared" si="0"/>
        <v>250</v>
      </c>
      <c r="C15" s="2">
        <f>I$3+SUM(B$3:B15)</f>
        <v>5690</v>
      </c>
      <c r="E15" s="21">
        <f t="shared" si="1"/>
        <v>120</v>
      </c>
      <c r="F15" s="3">
        <f>I$9+SUM(E$3:E15)</f>
        <v>5690</v>
      </c>
      <c r="G15" s="4" t="s">
        <v>8</v>
      </c>
      <c r="H15" s="4"/>
      <c r="I15" s="5"/>
    </row>
    <row r="16" spans="1:10" x14ac:dyDescent="0.25">
      <c r="A16" s="9">
        <f t="shared" si="2"/>
        <v>14</v>
      </c>
      <c r="B16" s="15">
        <f t="shared" si="0"/>
        <v>265</v>
      </c>
      <c r="C16" s="19">
        <f>I$3+SUM(B$3:B16)</f>
        <v>5955</v>
      </c>
      <c r="E16" s="20">
        <f t="shared" si="1"/>
        <v>125</v>
      </c>
      <c r="F16" s="24">
        <f>I$9+SUM(E$3:E16)</f>
        <v>5815</v>
      </c>
    </row>
    <row r="17" spans="1:6" x14ac:dyDescent="0.25">
      <c r="A17" s="9">
        <f t="shared" si="2"/>
        <v>15</v>
      </c>
      <c r="B17" s="15">
        <f t="shared" si="0"/>
        <v>280</v>
      </c>
      <c r="C17" s="17">
        <f>I$3+SUM(B$3:B17)</f>
        <v>6235</v>
      </c>
      <c r="E17" s="20">
        <f t="shared" si="1"/>
        <v>130</v>
      </c>
      <c r="F17" s="22">
        <f>I$9+SUM(E$3:E17)</f>
        <v>5945</v>
      </c>
    </row>
    <row r="18" spans="1:6" x14ac:dyDescent="0.25">
      <c r="A18" s="9">
        <f t="shared" si="2"/>
        <v>16</v>
      </c>
      <c r="B18" s="15">
        <f t="shared" si="0"/>
        <v>295</v>
      </c>
      <c r="C18" s="17">
        <f>I$3+SUM(B$3:B18)</f>
        <v>6530</v>
      </c>
      <c r="E18" s="20">
        <f t="shared" si="1"/>
        <v>135</v>
      </c>
      <c r="F18" s="22">
        <f>I$9+SUM(E$3:E18)</f>
        <v>6080</v>
      </c>
    </row>
    <row r="19" spans="1:6" x14ac:dyDescent="0.25">
      <c r="A19" s="9">
        <f t="shared" si="2"/>
        <v>17</v>
      </c>
      <c r="B19" s="15">
        <f t="shared" si="0"/>
        <v>310</v>
      </c>
      <c r="C19" s="17">
        <f>I$3+SUM(B$3:B19)</f>
        <v>6840</v>
      </c>
      <c r="E19" s="20">
        <f t="shared" si="1"/>
        <v>140</v>
      </c>
      <c r="F19" s="22">
        <f>I$9+SUM(E$3:E19)</f>
        <v>6220</v>
      </c>
    </row>
    <row r="20" spans="1:6" x14ac:dyDescent="0.25">
      <c r="A20" s="9">
        <f t="shared" si="2"/>
        <v>18</v>
      </c>
      <c r="B20" s="15">
        <f t="shared" si="0"/>
        <v>325</v>
      </c>
      <c r="C20" s="17">
        <f>I$3+SUM(B$3:B20)</f>
        <v>7165</v>
      </c>
      <c r="E20" s="20">
        <f t="shared" si="1"/>
        <v>145</v>
      </c>
      <c r="F20" s="22">
        <f>I$9+SUM(E$3:E20)</f>
        <v>6365</v>
      </c>
    </row>
    <row r="21" spans="1:6" x14ac:dyDescent="0.25">
      <c r="A21" s="9">
        <f t="shared" si="2"/>
        <v>19</v>
      </c>
      <c r="B21" s="15">
        <f t="shared" si="0"/>
        <v>340</v>
      </c>
      <c r="C21" s="17">
        <f>I$3+SUM(B$3:B21)</f>
        <v>7505</v>
      </c>
      <c r="E21" s="20">
        <f t="shared" si="1"/>
        <v>150</v>
      </c>
      <c r="F21" s="22">
        <f>I$9+SUM(E$3:E21)</f>
        <v>6515</v>
      </c>
    </row>
    <row r="22" spans="1:6" x14ac:dyDescent="0.25">
      <c r="A22" s="9">
        <f t="shared" si="2"/>
        <v>20</v>
      </c>
      <c r="B22" s="15">
        <f t="shared" si="0"/>
        <v>355</v>
      </c>
      <c r="C22" s="17">
        <f>I$3+SUM(B$3:B22)</f>
        <v>7860</v>
      </c>
      <c r="E22" s="20">
        <f t="shared" si="1"/>
        <v>155</v>
      </c>
      <c r="F22" s="22">
        <f>I$9+SUM(E$3:E22)</f>
        <v>6670</v>
      </c>
    </row>
    <row r="23" spans="1:6" x14ac:dyDescent="0.25">
      <c r="A23" s="9">
        <f t="shared" si="2"/>
        <v>21</v>
      </c>
      <c r="B23" s="15">
        <f t="shared" si="0"/>
        <v>370</v>
      </c>
      <c r="C23" s="17">
        <f>I$3+SUM(B$3:B23)</f>
        <v>8230</v>
      </c>
      <c r="E23" s="20">
        <f t="shared" si="1"/>
        <v>160</v>
      </c>
      <c r="F23" s="22">
        <f>I$9+SUM(E$3:E23)</f>
        <v>6830</v>
      </c>
    </row>
    <row r="24" spans="1:6" x14ac:dyDescent="0.25">
      <c r="A24" s="9">
        <f t="shared" si="2"/>
        <v>22</v>
      </c>
      <c r="B24" s="15">
        <f t="shared" si="0"/>
        <v>385</v>
      </c>
      <c r="C24" s="17">
        <f>I$3+SUM(B$3:B24)</f>
        <v>8615</v>
      </c>
      <c r="E24" s="20">
        <f t="shared" si="1"/>
        <v>165</v>
      </c>
      <c r="F24" s="22">
        <f>I$9+SUM(E$3:E24)</f>
        <v>6995</v>
      </c>
    </row>
    <row r="25" spans="1:6" x14ac:dyDescent="0.25">
      <c r="A25" s="9">
        <f t="shared" si="2"/>
        <v>23</v>
      </c>
      <c r="B25" s="15">
        <f t="shared" si="0"/>
        <v>400</v>
      </c>
      <c r="C25" s="17">
        <f>I$3+SUM(B$3:B25)</f>
        <v>9015</v>
      </c>
      <c r="E25" s="20">
        <f t="shared" si="1"/>
        <v>170</v>
      </c>
      <c r="F25" s="22">
        <f>I$9+SUM(E$3:E25)</f>
        <v>7165</v>
      </c>
    </row>
    <row r="26" spans="1:6" x14ac:dyDescent="0.25">
      <c r="A26" s="9">
        <f t="shared" si="2"/>
        <v>24</v>
      </c>
      <c r="B26" s="15">
        <f t="shared" si="0"/>
        <v>415</v>
      </c>
      <c r="C26" s="17">
        <f>I$3+SUM(B$3:B26)</f>
        <v>9430</v>
      </c>
      <c r="E26" s="20">
        <f t="shared" si="1"/>
        <v>175</v>
      </c>
      <c r="F26" s="22">
        <f>I$9+SUM(E$3:E26)</f>
        <v>7340</v>
      </c>
    </row>
    <row r="27" spans="1:6" x14ac:dyDescent="0.25">
      <c r="A27" s="9">
        <f t="shared" si="2"/>
        <v>25</v>
      </c>
      <c r="B27" s="15">
        <f t="shared" si="0"/>
        <v>430</v>
      </c>
      <c r="C27" s="17">
        <f>I$3+SUM(B$3:B27)</f>
        <v>9860</v>
      </c>
      <c r="E27" s="20">
        <f t="shared" si="1"/>
        <v>180</v>
      </c>
      <c r="F27" s="22">
        <f>I$9+SUM(E$3:E27)</f>
        <v>7520</v>
      </c>
    </row>
    <row r="28" spans="1:6" x14ac:dyDescent="0.25">
      <c r="A28" s="9">
        <f t="shared" si="2"/>
        <v>26</v>
      </c>
      <c r="B28" s="15">
        <f t="shared" si="0"/>
        <v>445</v>
      </c>
      <c r="C28" s="17">
        <f>I$3+SUM(B$3:B28)</f>
        <v>10305</v>
      </c>
      <c r="E28" s="20">
        <f t="shared" si="1"/>
        <v>185</v>
      </c>
      <c r="F28" s="22">
        <f>I$9+SUM(E$3:E28)</f>
        <v>7705</v>
      </c>
    </row>
    <row r="29" spans="1:6" x14ac:dyDescent="0.25">
      <c r="A29" s="9">
        <f t="shared" si="2"/>
        <v>27</v>
      </c>
      <c r="B29" s="15">
        <f t="shared" si="0"/>
        <v>460</v>
      </c>
      <c r="C29" s="17">
        <f>I$3+SUM(B$3:B29)</f>
        <v>10765</v>
      </c>
      <c r="E29" s="20">
        <f t="shared" si="1"/>
        <v>190</v>
      </c>
      <c r="F29" s="22">
        <f>I$9+SUM(E$3:E29)</f>
        <v>7895</v>
      </c>
    </row>
    <row r="30" spans="1:6" x14ac:dyDescent="0.25">
      <c r="A30" s="9">
        <f t="shared" si="2"/>
        <v>28</v>
      </c>
      <c r="B30" s="15">
        <f t="shared" si="0"/>
        <v>475</v>
      </c>
      <c r="C30" s="17">
        <f>I$3+SUM(B$3:B30)</f>
        <v>11240</v>
      </c>
      <c r="E30" s="20">
        <f t="shared" si="1"/>
        <v>195</v>
      </c>
      <c r="F30" s="22">
        <f>I$9+SUM(E$3:E30)</f>
        <v>8090</v>
      </c>
    </row>
    <row r="31" spans="1:6" x14ac:dyDescent="0.25">
      <c r="A31" s="9">
        <f t="shared" si="2"/>
        <v>29</v>
      </c>
      <c r="B31" s="15">
        <f t="shared" si="0"/>
        <v>490</v>
      </c>
      <c r="C31" s="17">
        <f>I$3+SUM(B$3:B31)</f>
        <v>11730</v>
      </c>
      <c r="E31" s="20">
        <f t="shared" si="1"/>
        <v>200</v>
      </c>
      <c r="F31" s="22">
        <f>I$9+SUM(E$3:E31)</f>
        <v>8290</v>
      </c>
    </row>
    <row r="32" spans="1:6" x14ac:dyDescent="0.25">
      <c r="A32" s="9">
        <f t="shared" si="2"/>
        <v>30</v>
      </c>
      <c r="B32" s="15">
        <f t="shared" si="0"/>
        <v>505</v>
      </c>
      <c r="C32" s="17">
        <f>I$3+SUM(B$3:B32)</f>
        <v>12235</v>
      </c>
      <c r="E32" s="20">
        <f t="shared" si="1"/>
        <v>205</v>
      </c>
      <c r="F32" s="22">
        <f>I$9+SUM(E$3:E32)</f>
        <v>8495</v>
      </c>
    </row>
    <row r="33" spans="1:6" x14ac:dyDescent="0.25">
      <c r="A33" s="9">
        <f t="shared" si="2"/>
        <v>31</v>
      </c>
      <c r="B33" s="15">
        <f t="shared" si="0"/>
        <v>520</v>
      </c>
      <c r="C33" s="17">
        <f>I$3+SUM(B$3:B33)</f>
        <v>12755</v>
      </c>
      <c r="E33" s="20">
        <f t="shared" si="1"/>
        <v>210</v>
      </c>
      <c r="F33" s="22">
        <f>I$9+SUM(E$3:E33)</f>
        <v>8705</v>
      </c>
    </row>
    <row r="34" spans="1:6" x14ac:dyDescent="0.25">
      <c r="A34" s="9">
        <f t="shared" si="2"/>
        <v>32</v>
      </c>
      <c r="B34" s="15">
        <f t="shared" si="0"/>
        <v>535</v>
      </c>
      <c r="C34" s="17">
        <f>I$3+SUM(B$3:B34)</f>
        <v>13290</v>
      </c>
      <c r="E34" s="20">
        <f t="shared" si="1"/>
        <v>215</v>
      </c>
      <c r="F34" s="22">
        <f>I$9+SUM(E$3:E34)</f>
        <v>8920</v>
      </c>
    </row>
  </sheetData>
  <mergeCells count="2">
    <mergeCell ref="B1:C1"/>
    <mergeCell ref="E1:F1"/>
  </mergeCells>
  <phoneticPr fontId="1" type="noConversion"/>
  <printOptions headings="1" gridLines="1"/>
  <pageMargins left="0.75" right="0.75" top="1" bottom="1" header="0.5" footer="0.5"/>
  <pageSetup paperSize="9" orientation="portrait" r:id="rId1"/>
  <headerFooter alignWithMargins="0">
    <oddHeader>&amp;C&amp;F</oddHeader>
    <oddFooter>&amp;L&amp;"Arial,Italic"&amp;9Theta Mathematics (5th Edition)&amp;R&amp;9© Edify 2036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David Barton</cp:lastModifiedBy>
  <cp:lastPrinted>2025-06-18T22:53:47Z</cp:lastPrinted>
  <dcterms:created xsi:type="dcterms:W3CDTF">2005-02-07T01:14:05Z</dcterms:created>
  <dcterms:modified xsi:type="dcterms:W3CDTF">2025-06-18T22:54:25Z</dcterms:modified>
</cp:coreProperties>
</file>