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180" windowHeight="858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43" i="1" l="1"/>
  <c r="E43" i="1" s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E8" i="1" l="1"/>
</calcChain>
</file>

<file path=xl/sharedStrings.xml><?xml version="1.0" encoding="utf-8"?>
<sst xmlns="http://schemas.openxmlformats.org/spreadsheetml/2006/main" count="33" uniqueCount="12">
  <si>
    <t xml:space="preserve"> Month/Year</t>
  </si>
  <si>
    <t xml:space="preserve"> </t>
  </si>
  <si>
    <t xml:space="preserve"> Seasonal effect</t>
  </si>
  <si>
    <t xml:space="preserve"> Number of admissions</t>
  </si>
  <si>
    <t>Time period number</t>
  </si>
  <si>
    <t xml:space="preserve"> Jul-08</t>
  </si>
  <si>
    <t xml:space="preserve"> Aug-08</t>
  </si>
  <si>
    <t xml:space="preserve"> Jul-09</t>
  </si>
  <si>
    <t xml:space="preserve"> Sep-08</t>
  </si>
  <si>
    <t xml:space="preserve"> Aug-09</t>
  </si>
  <si>
    <t xml:space="preserve"> Sep-09</t>
  </si>
  <si>
    <t xml:space="preserve"> Centred moving mean (order 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</si>
</sst>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0"/>
      <name val="Arial"/>
    </font>
    <font>
      <sz val="8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right"/>
    </xf>
    <xf numFmtId="0" fontId="0" fillId="4" borderId="1" xfId="0" applyFill="1" applyBorder="1" applyAlignment="1">
      <alignment horizontal="center"/>
    </xf>
    <xf numFmtId="17" fontId="0" fillId="3" borderId="1" xfId="0" applyNumberFormat="1" applyFill="1" applyBorder="1" applyAlignment="1">
      <alignment horizontal="right"/>
    </xf>
    <xf numFmtId="1" fontId="0" fillId="5" borderId="1" xfId="0" applyNumberForma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3" borderId="2" xfId="0" applyFill="1" applyBorder="1" applyAlignment="1">
      <alignment horizontal="right"/>
    </xf>
    <xf numFmtId="0" fontId="0" fillId="4" borderId="2" xfId="0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" fontId="0" fillId="0" borderId="0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N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/>
              <a:t>Swimming pool admissions</a:t>
            </a:r>
          </a:p>
        </c:rich>
      </c:tx>
      <c:layout>
        <c:manualLayout>
          <c:xMode val="edge"/>
          <c:yMode val="edge"/>
          <c:x val="0.30408193566838299"/>
          <c:y val="3.81945739562105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22465045504869"/>
          <c:y val="0.20833403976114828"/>
          <c:w val="0.79387834211410047"/>
          <c:h val="0.56597414135111945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Sheet1!$A$2:$A$49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</c:numCache>
            </c:numRef>
          </c:xVal>
          <c:yVal>
            <c:numRef>
              <c:f>Sheet1!$C$2:$C$49</c:f>
              <c:numCache>
                <c:formatCode>General</c:formatCode>
                <c:ptCount val="48"/>
                <c:pt idx="0">
                  <c:v>4536</c:v>
                </c:pt>
                <c:pt idx="1">
                  <c:v>3411</c:v>
                </c:pt>
                <c:pt idx="2">
                  <c:v>3478</c:v>
                </c:pt>
                <c:pt idx="3">
                  <c:v>4611</c:v>
                </c:pt>
                <c:pt idx="4">
                  <c:v>3851</c:v>
                </c:pt>
                <c:pt idx="5">
                  <c:v>6213</c:v>
                </c:pt>
                <c:pt idx="6">
                  <c:v>7685</c:v>
                </c:pt>
                <c:pt idx="7">
                  <c:v>6405</c:v>
                </c:pt>
                <c:pt idx="8">
                  <c:v>3605</c:v>
                </c:pt>
                <c:pt idx="9">
                  <c:v>5645</c:v>
                </c:pt>
                <c:pt idx="10">
                  <c:v>3825</c:v>
                </c:pt>
                <c:pt idx="11">
                  <c:v>3709</c:v>
                </c:pt>
                <c:pt idx="12">
                  <c:v>5774</c:v>
                </c:pt>
                <c:pt idx="13">
                  <c:v>3349</c:v>
                </c:pt>
                <c:pt idx="14">
                  <c:v>3605</c:v>
                </c:pt>
                <c:pt idx="15">
                  <c:v>5078</c:v>
                </c:pt>
                <c:pt idx="16">
                  <c:v>4389</c:v>
                </c:pt>
                <c:pt idx="17">
                  <c:v>6573</c:v>
                </c:pt>
                <c:pt idx="18">
                  <c:v>8437</c:v>
                </c:pt>
                <c:pt idx="19">
                  <c:v>6829</c:v>
                </c:pt>
                <c:pt idx="20">
                  <c:v>3950</c:v>
                </c:pt>
                <c:pt idx="21">
                  <c:v>6027</c:v>
                </c:pt>
                <c:pt idx="22">
                  <c:v>4235</c:v>
                </c:pt>
                <c:pt idx="23">
                  <c:v>4094</c:v>
                </c:pt>
                <c:pt idx="24">
                  <c:v>5663</c:v>
                </c:pt>
                <c:pt idx="25">
                  <c:v>3859</c:v>
                </c:pt>
                <c:pt idx="26">
                  <c:v>4135</c:v>
                </c:pt>
                <c:pt idx="27">
                  <c:v>5459</c:v>
                </c:pt>
                <c:pt idx="28">
                  <c:v>4794</c:v>
                </c:pt>
                <c:pt idx="29">
                  <c:v>6994</c:v>
                </c:pt>
                <c:pt idx="30">
                  <c:v>8716</c:v>
                </c:pt>
                <c:pt idx="31">
                  <c:v>7023</c:v>
                </c:pt>
                <c:pt idx="32">
                  <c:v>4541</c:v>
                </c:pt>
                <c:pt idx="33">
                  <c:v>6501</c:v>
                </c:pt>
                <c:pt idx="34">
                  <c:v>4591</c:v>
                </c:pt>
                <c:pt idx="35">
                  <c:v>4684</c:v>
                </c:pt>
                <c:pt idx="36">
                  <c:v>6481</c:v>
                </c:pt>
                <c:pt idx="37">
                  <c:v>4216</c:v>
                </c:pt>
                <c:pt idx="38">
                  <c:v>4510</c:v>
                </c:pt>
                <c:pt idx="39">
                  <c:v>5805</c:v>
                </c:pt>
                <c:pt idx="40">
                  <c:v>5103</c:v>
                </c:pt>
                <c:pt idx="41">
                  <c:v>7495</c:v>
                </c:pt>
                <c:pt idx="42">
                  <c:v>8831</c:v>
                </c:pt>
                <c:pt idx="43">
                  <c:v>7598</c:v>
                </c:pt>
                <c:pt idx="44">
                  <c:v>4877</c:v>
                </c:pt>
                <c:pt idx="45">
                  <c:v>6999</c:v>
                </c:pt>
                <c:pt idx="46">
                  <c:v>4874</c:v>
                </c:pt>
                <c:pt idx="47">
                  <c:v>4979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179968"/>
        <c:axId val="186183040"/>
      </c:scatterChart>
      <c:valAx>
        <c:axId val="186179968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Month number (1 = July 2008)</a:t>
                </a:r>
              </a:p>
            </c:rich>
          </c:tx>
          <c:layout>
            <c:manualLayout>
              <c:xMode val="edge"/>
              <c:yMode val="edge"/>
              <c:x val="0.36530648647409764"/>
              <c:y val="0.868058499004784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183040"/>
        <c:crosses val="autoZero"/>
        <c:crossBetween val="midCat"/>
      </c:valAx>
      <c:valAx>
        <c:axId val="186183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Number of admissions</a:t>
                </a:r>
              </a:p>
            </c:rich>
          </c:tx>
          <c:layout>
            <c:manualLayout>
              <c:xMode val="edge"/>
              <c:yMode val="edge"/>
              <c:x val="3.2653093763047834E-2"/>
              <c:y val="0.239584145725320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179968"/>
        <c:crosses val="autoZero"/>
        <c:crossBetween val="midCat"/>
        <c:majorUnit val="2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CC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0</xdr:row>
      <xdr:rowOff>85725</xdr:rowOff>
    </xdr:from>
    <xdr:to>
      <xdr:col>12</xdr:col>
      <xdr:colOff>476250</xdr:colOff>
      <xdr:row>15</xdr:row>
      <xdr:rowOff>47625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>
      <selection activeCell="D8" sqref="D8"/>
    </sheetView>
  </sheetViews>
  <sheetFormatPr defaultRowHeight="12.75"/>
  <cols>
    <col min="1" max="1" width="8.5703125" customWidth="1"/>
    <col min="2" max="2" width="7.28515625" customWidth="1"/>
    <col min="3" max="3" width="11.140625" customWidth="1"/>
    <col min="4" max="4" width="14.140625" customWidth="1"/>
    <col min="5" max="5" width="9.5703125" customWidth="1"/>
  </cols>
  <sheetData>
    <row r="1" spans="1:7" s="1" customFormat="1" ht="40.5" customHeight="1">
      <c r="A1" s="12" t="s">
        <v>4</v>
      </c>
      <c r="B1" s="13" t="s">
        <v>0</v>
      </c>
      <c r="C1" s="14" t="s">
        <v>3</v>
      </c>
      <c r="D1" s="15" t="s">
        <v>11</v>
      </c>
      <c r="E1" s="16" t="s">
        <v>2</v>
      </c>
    </row>
    <row r="2" spans="1:7">
      <c r="A2" s="9">
        <v>1</v>
      </c>
      <c r="B2" s="10" t="s">
        <v>5</v>
      </c>
      <c r="C2" s="11">
        <v>4536</v>
      </c>
      <c r="D2" s="2" t="s">
        <v>1</v>
      </c>
      <c r="E2" s="2" t="s">
        <v>1</v>
      </c>
      <c r="G2" s="2"/>
    </row>
    <row r="3" spans="1:7">
      <c r="A3" s="3">
        <f>A2+1</f>
        <v>2</v>
      </c>
      <c r="B3" s="4" t="s">
        <v>6</v>
      </c>
      <c r="C3" s="5">
        <v>3411</v>
      </c>
      <c r="D3" s="2" t="s">
        <v>1</v>
      </c>
      <c r="E3" s="2" t="s">
        <v>1</v>
      </c>
      <c r="G3" s="2"/>
    </row>
    <row r="4" spans="1:7">
      <c r="A4" s="3">
        <f t="shared" ref="A4:A49" si="0">A3+1</f>
        <v>3</v>
      </c>
      <c r="B4" s="4" t="s">
        <v>8</v>
      </c>
      <c r="C4" s="5">
        <v>3478</v>
      </c>
      <c r="D4" s="2" t="s">
        <v>1</v>
      </c>
      <c r="E4" s="2" t="s">
        <v>1</v>
      </c>
      <c r="G4" s="2"/>
    </row>
    <row r="5" spans="1:7">
      <c r="A5" s="3">
        <f t="shared" si="0"/>
        <v>4</v>
      </c>
      <c r="B5" s="6">
        <v>39722</v>
      </c>
      <c r="C5" s="5">
        <v>4611</v>
      </c>
      <c r="D5" s="2" t="s">
        <v>1</v>
      </c>
      <c r="E5" s="2" t="s">
        <v>1</v>
      </c>
      <c r="G5" s="2"/>
    </row>
    <row r="6" spans="1:7">
      <c r="A6" s="3">
        <f t="shared" si="0"/>
        <v>5</v>
      </c>
      <c r="B6" s="6">
        <v>39753</v>
      </c>
      <c r="C6" s="5">
        <v>3851</v>
      </c>
      <c r="D6" s="2" t="s">
        <v>1</v>
      </c>
      <c r="E6" s="2" t="s">
        <v>1</v>
      </c>
      <c r="G6" s="2"/>
    </row>
    <row r="7" spans="1:7">
      <c r="A7" s="3">
        <f t="shared" si="0"/>
        <v>6</v>
      </c>
      <c r="B7" s="6">
        <v>39783</v>
      </c>
      <c r="C7" s="5">
        <v>6213</v>
      </c>
      <c r="D7" s="17"/>
      <c r="E7" s="17"/>
      <c r="G7" s="2"/>
    </row>
    <row r="8" spans="1:7">
      <c r="A8" s="3">
        <f t="shared" si="0"/>
        <v>7</v>
      </c>
      <c r="B8" s="6">
        <v>39814</v>
      </c>
      <c r="C8" s="5">
        <v>7685</v>
      </c>
      <c r="D8" s="7">
        <f>AVERAGE(AVERAGE(C2:C13),AVERAGE(C3:C14))</f>
        <v>4799.4166666666661</v>
      </c>
      <c r="E8" s="8">
        <f t="shared" ref="E8:E42" si="1">C8-D8</f>
        <v>2885.5833333333339</v>
      </c>
      <c r="G8" s="2"/>
    </row>
    <row r="9" spans="1:7">
      <c r="A9" s="3">
        <f t="shared" si="0"/>
        <v>8</v>
      </c>
      <c r="B9" s="6">
        <v>39845</v>
      </c>
      <c r="C9" s="5">
        <v>6405</v>
      </c>
      <c r="D9" s="7">
        <f t="shared" ref="D9:D43" si="2">AVERAGE(AVERAGE(C3:C14),AVERAGE(C4:C15))</f>
        <v>4848.4166666666661</v>
      </c>
      <c r="E9" s="8">
        <f t="shared" si="1"/>
        <v>1556.5833333333339</v>
      </c>
      <c r="G9" s="2"/>
    </row>
    <row r="10" spans="1:7">
      <c r="A10" s="3">
        <f t="shared" si="0"/>
        <v>9</v>
      </c>
      <c r="B10" s="6">
        <v>39873</v>
      </c>
      <c r="C10" s="5">
        <v>3605</v>
      </c>
      <c r="D10" s="7">
        <f t="shared" si="2"/>
        <v>4851.125</v>
      </c>
      <c r="E10" s="8">
        <f t="shared" si="1"/>
        <v>-1246.125</v>
      </c>
      <c r="G10" s="2"/>
    </row>
    <row r="11" spans="1:7">
      <c r="A11" s="3">
        <f t="shared" si="0"/>
        <v>10</v>
      </c>
      <c r="B11" s="6">
        <v>39904</v>
      </c>
      <c r="C11" s="5">
        <v>5645</v>
      </c>
      <c r="D11" s="7">
        <f t="shared" si="2"/>
        <v>4875.875</v>
      </c>
      <c r="E11" s="8">
        <f t="shared" si="1"/>
        <v>769.125</v>
      </c>
      <c r="G11" s="2"/>
    </row>
    <row r="12" spans="1:7">
      <c r="A12" s="3">
        <f t="shared" si="0"/>
        <v>11</v>
      </c>
      <c r="B12" s="6">
        <v>39934</v>
      </c>
      <c r="C12" s="5">
        <v>3825</v>
      </c>
      <c r="D12" s="7">
        <f t="shared" si="2"/>
        <v>4917.75</v>
      </c>
      <c r="E12" s="8">
        <f t="shared" si="1"/>
        <v>-1092.75</v>
      </c>
      <c r="G12" s="2"/>
    </row>
    <row r="13" spans="1:7">
      <c r="A13" s="3">
        <f t="shared" si="0"/>
        <v>12</v>
      </c>
      <c r="B13" s="6">
        <v>39965</v>
      </c>
      <c r="C13" s="5">
        <v>3709</v>
      </c>
      <c r="D13" s="7">
        <f t="shared" si="2"/>
        <v>4955.166666666667</v>
      </c>
      <c r="E13" s="8">
        <f t="shared" si="1"/>
        <v>-1246.166666666667</v>
      </c>
      <c r="G13" s="2"/>
    </row>
    <row r="14" spans="1:7">
      <c r="A14" s="3">
        <f t="shared" si="0"/>
        <v>13</v>
      </c>
      <c r="B14" s="4" t="s">
        <v>7</v>
      </c>
      <c r="C14" s="5">
        <v>5774</v>
      </c>
      <c r="D14" s="7">
        <f t="shared" si="2"/>
        <v>5001.5</v>
      </c>
      <c r="E14" s="8">
        <f t="shared" si="1"/>
        <v>772.5</v>
      </c>
      <c r="G14" s="2"/>
    </row>
    <row r="15" spans="1:7">
      <c r="A15" s="3">
        <f t="shared" si="0"/>
        <v>14</v>
      </c>
      <c r="B15" s="4" t="s">
        <v>9</v>
      </c>
      <c r="C15" s="5">
        <v>3349</v>
      </c>
      <c r="D15" s="7">
        <f t="shared" si="2"/>
        <v>5050.5</v>
      </c>
      <c r="E15" s="8">
        <f t="shared" si="1"/>
        <v>-1701.5</v>
      </c>
      <c r="G15" s="2"/>
    </row>
    <row r="16" spans="1:7">
      <c r="A16" s="3">
        <f t="shared" si="0"/>
        <v>15</v>
      </c>
      <c r="B16" s="4" t="s">
        <v>10</v>
      </c>
      <c r="C16" s="5">
        <v>3605</v>
      </c>
      <c r="D16" s="7">
        <f t="shared" si="2"/>
        <v>5082.541666666667</v>
      </c>
      <c r="E16" s="8">
        <f t="shared" si="1"/>
        <v>-1477.541666666667</v>
      </c>
      <c r="G16" s="2"/>
    </row>
    <row r="17" spans="1:7">
      <c r="A17" s="3">
        <f t="shared" si="0"/>
        <v>16</v>
      </c>
      <c r="B17" s="6">
        <v>40087</v>
      </c>
      <c r="C17" s="5">
        <v>5078</v>
      </c>
      <c r="D17" s="7">
        <f t="shared" si="2"/>
        <v>5112.8333333333339</v>
      </c>
      <c r="E17" s="8">
        <f t="shared" si="1"/>
        <v>-34.83333333333394</v>
      </c>
      <c r="G17" s="2"/>
    </row>
    <row r="18" spans="1:7">
      <c r="A18" s="3">
        <f t="shared" si="0"/>
        <v>17</v>
      </c>
      <c r="B18" s="6">
        <v>40118</v>
      </c>
      <c r="C18" s="5">
        <v>4389</v>
      </c>
      <c r="D18" s="7">
        <f t="shared" si="2"/>
        <v>5145.8333333333339</v>
      </c>
      <c r="E18" s="8">
        <f t="shared" si="1"/>
        <v>-756.83333333333394</v>
      </c>
      <c r="G18" s="2"/>
    </row>
    <row r="19" spans="1:7">
      <c r="A19" s="3">
        <f t="shared" si="0"/>
        <v>18</v>
      </c>
      <c r="B19" s="6">
        <v>40148</v>
      </c>
      <c r="C19" s="5">
        <v>6573</v>
      </c>
      <c r="D19" s="7">
        <f t="shared" si="2"/>
        <v>5178.9583333333339</v>
      </c>
      <c r="E19" s="8">
        <f t="shared" si="1"/>
        <v>1394.0416666666661</v>
      </c>
      <c r="G19" s="2"/>
    </row>
    <row r="20" spans="1:7">
      <c r="A20" s="3">
        <f t="shared" si="0"/>
        <v>19</v>
      </c>
      <c r="B20" s="6">
        <v>40179</v>
      </c>
      <c r="C20" s="5">
        <v>8437</v>
      </c>
      <c r="D20" s="7">
        <f t="shared" si="2"/>
        <v>5190.375</v>
      </c>
      <c r="E20" s="8">
        <f t="shared" si="1"/>
        <v>3246.625</v>
      </c>
      <c r="G20" s="2"/>
    </row>
    <row r="21" spans="1:7">
      <c r="A21" s="3">
        <f t="shared" si="0"/>
        <v>20</v>
      </c>
      <c r="B21" s="6">
        <v>40210</v>
      </c>
      <c r="C21" s="5">
        <v>6829</v>
      </c>
      <c r="D21" s="7">
        <f t="shared" si="2"/>
        <v>5207</v>
      </c>
      <c r="E21" s="8">
        <f t="shared" si="1"/>
        <v>1622</v>
      </c>
      <c r="G21" s="2"/>
    </row>
    <row r="22" spans="1:7">
      <c r="A22" s="3">
        <f t="shared" si="0"/>
        <v>21</v>
      </c>
      <c r="B22" s="6">
        <v>40238</v>
      </c>
      <c r="C22" s="5">
        <v>3950</v>
      </c>
      <c r="D22" s="7">
        <f t="shared" si="2"/>
        <v>5250.3333333333339</v>
      </c>
      <c r="E22" s="8">
        <f t="shared" si="1"/>
        <v>-1300.3333333333339</v>
      </c>
      <c r="G22" s="2"/>
    </row>
    <row r="23" spans="1:7">
      <c r="A23" s="3">
        <f t="shared" si="0"/>
        <v>22</v>
      </c>
      <c r="B23" s="6">
        <v>40269</v>
      </c>
      <c r="C23" s="5">
        <v>6027</v>
      </c>
      <c r="D23" s="7">
        <f t="shared" si="2"/>
        <v>5288.291666666667</v>
      </c>
      <c r="E23" s="8">
        <f t="shared" si="1"/>
        <v>738.70833333333303</v>
      </c>
      <c r="G23" s="2"/>
    </row>
    <row r="24" spans="1:7">
      <c r="A24" s="3">
        <f t="shared" si="0"/>
        <v>23</v>
      </c>
      <c r="B24" s="6">
        <v>40299</v>
      </c>
      <c r="C24" s="5">
        <v>4235</v>
      </c>
      <c r="D24" s="7">
        <f t="shared" si="2"/>
        <v>5321.041666666667</v>
      </c>
      <c r="E24" s="8">
        <f t="shared" si="1"/>
        <v>-1086.041666666667</v>
      </c>
      <c r="G24" s="2"/>
    </row>
    <row r="25" spans="1:7">
      <c r="A25" s="3">
        <f t="shared" si="0"/>
        <v>24</v>
      </c>
      <c r="B25" s="6">
        <v>40330</v>
      </c>
      <c r="C25" s="5">
        <v>4094</v>
      </c>
      <c r="D25" s="7">
        <f t="shared" si="2"/>
        <v>5355.4583333333339</v>
      </c>
      <c r="E25" s="8">
        <f t="shared" si="1"/>
        <v>-1261.4583333333339</v>
      </c>
      <c r="G25" s="2"/>
    </row>
    <row r="26" spans="1:7">
      <c r="A26" s="3">
        <f t="shared" si="0"/>
        <v>25</v>
      </c>
      <c r="B26" s="6">
        <v>40360</v>
      </c>
      <c r="C26" s="5">
        <v>5663</v>
      </c>
      <c r="D26" s="7">
        <f t="shared" si="2"/>
        <v>5384.625</v>
      </c>
      <c r="E26" s="8">
        <f t="shared" si="1"/>
        <v>278.375</v>
      </c>
      <c r="G26" s="2"/>
    </row>
    <row r="27" spans="1:7">
      <c r="A27" s="3">
        <f t="shared" si="0"/>
        <v>26</v>
      </c>
      <c r="B27" s="6">
        <v>40391</v>
      </c>
      <c r="C27" s="5">
        <v>3859</v>
      </c>
      <c r="D27" s="7">
        <f t="shared" si="2"/>
        <v>5404.3333333333339</v>
      </c>
      <c r="E27" s="8">
        <f t="shared" si="1"/>
        <v>-1545.3333333333339</v>
      </c>
      <c r="G27" s="2"/>
    </row>
    <row r="28" spans="1:7">
      <c r="A28" s="3">
        <f t="shared" si="0"/>
        <v>27</v>
      </c>
      <c r="B28" s="6">
        <v>40422</v>
      </c>
      <c r="C28" s="5">
        <v>4135</v>
      </c>
      <c r="D28" s="7">
        <f t="shared" si="2"/>
        <v>5437.041666666667</v>
      </c>
      <c r="E28" s="8">
        <f t="shared" si="1"/>
        <v>-1302.041666666667</v>
      </c>
      <c r="G28" s="2"/>
    </row>
    <row r="29" spans="1:7">
      <c r="A29" s="3">
        <f t="shared" si="0"/>
        <v>28</v>
      </c>
      <c r="B29" s="6">
        <v>40452</v>
      </c>
      <c r="C29" s="5">
        <v>5459</v>
      </c>
      <c r="D29" s="7">
        <f t="shared" si="2"/>
        <v>5481.416666666667</v>
      </c>
      <c r="E29" s="8">
        <f t="shared" si="1"/>
        <v>-22.41666666666697</v>
      </c>
      <c r="G29" s="2"/>
    </row>
    <row r="30" spans="1:7">
      <c r="A30" s="3">
        <f t="shared" si="0"/>
        <v>29</v>
      </c>
      <c r="B30" s="6">
        <v>40483</v>
      </c>
      <c r="C30" s="5">
        <v>4794</v>
      </c>
      <c r="D30" s="7">
        <f t="shared" si="2"/>
        <v>5516</v>
      </c>
      <c r="E30" s="8">
        <f t="shared" si="1"/>
        <v>-722</v>
      </c>
      <c r="G30" s="2"/>
    </row>
    <row r="31" spans="1:7">
      <c r="A31" s="3">
        <f t="shared" si="0"/>
        <v>30</v>
      </c>
      <c r="B31" s="6">
        <v>40513</v>
      </c>
      <c r="C31" s="5">
        <v>6994</v>
      </c>
      <c r="D31" s="7">
        <f t="shared" si="2"/>
        <v>5555.4166666666661</v>
      </c>
      <c r="E31" s="8">
        <f t="shared" si="1"/>
        <v>1438.5833333333339</v>
      </c>
      <c r="G31" s="2"/>
    </row>
    <row r="32" spans="1:7">
      <c r="A32" s="3">
        <f t="shared" si="0"/>
        <v>31</v>
      </c>
      <c r="B32" s="6">
        <v>40544</v>
      </c>
      <c r="C32" s="5">
        <v>8716</v>
      </c>
      <c r="D32" s="7">
        <f t="shared" si="2"/>
        <v>5614.0833333333339</v>
      </c>
      <c r="E32" s="8">
        <f t="shared" si="1"/>
        <v>3101.9166666666661</v>
      </c>
      <c r="G32" s="2"/>
    </row>
    <row r="33" spans="1:7">
      <c r="A33" s="3">
        <f t="shared" si="0"/>
        <v>32</v>
      </c>
      <c r="B33" s="6">
        <v>40575</v>
      </c>
      <c r="C33" s="5">
        <v>7023</v>
      </c>
      <c r="D33" s="7">
        <f t="shared" si="2"/>
        <v>5663.041666666667</v>
      </c>
      <c r="E33" s="8">
        <f t="shared" si="1"/>
        <v>1359.958333333333</v>
      </c>
      <c r="G33" s="2"/>
    </row>
    <row r="34" spans="1:7">
      <c r="A34" s="3">
        <f t="shared" si="0"/>
        <v>33</v>
      </c>
      <c r="B34" s="6">
        <v>40603</v>
      </c>
      <c r="C34" s="5">
        <v>4541</v>
      </c>
      <c r="D34" s="7">
        <f t="shared" si="2"/>
        <v>5693.541666666667</v>
      </c>
      <c r="E34" s="8">
        <f t="shared" si="1"/>
        <v>-1152.541666666667</v>
      </c>
      <c r="G34" s="2"/>
    </row>
    <row r="35" spans="1:7">
      <c r="A35" s="3">
        <f t="shared" si="0"/>
        <v>34</v>
      </c>
      <c r="B35" s="6">
        <v>40634</v>
      </c>
      <c r="C35" s="5">
        <v>6501</v>
      </c>
      <c r="D35" s="7">
        <f t="shared" si="2"/>
        <v>5723.5833333333339</v>
      </c>
      <c r="E35" s="8">
        <f t="shared" si="1"/>
        <v>777.41666666666606</v>
      </c>
      <c r="G35" s="2"/>
    </row>
    <row r="36" spans="1:7">
      <c r="A36" s="3">
        <f t="shared" si="0"/>
        <v>35</v>
      </c>
      <c r="B36" s="6">
        <v>40664</v>
      </c>
      <c r="C36" s="5">
        <v>4591</v>
      </c>
      <c r="D36" s="7">
        <f t="shared" si="2"/>
        <v>5750.875</v>
      </c>
      <c r="E36" s="8">
        <f t="shared" si="1"/>
        <v>-1159.875</v>
      </c>
      <c r="G36" s="2"/>
    </row>
    <row r="37" spans="1:7">
      <c r="A37" s="3">
        <f t="shared" si="0"/>
        <v>36</v>
      </c>
      <c r="B37" s="6">
        <v>40695</v>
      </c>
      <c r="C37" s="5">
        <v>4684</v>
      </c>
      <c r="D37" s="7">
        <f t="shared" si="2"/>
        <v>5784.625</v>
      </c>
      <c r="E37" s="8">
        <f t="shared" si="1"/>
        <v>-1100.625</v>
      </c>
      <c r="G37" s="2"/>
    </row>
    <row r="38" spans="1:7">
      <c r="A38" s="3">
        <f t="shared" si="0"/>
        <v>37</v>
      </c>
      <c r="B38" s="6">
        <v>40725</v>
      </c>
      <c r="C38" s="5">
        <v>6481</v>
      </c>
      <c r="D38" s="7">
        <f t="shared" si="2"/>
        <v>5810.2916666666661</v>
      </c>
      <c r="E38" s="8">
        <f t="shared" si="1"/>
        <v>670.70833333333394</v>
      </c>
      <c r="G38" s="2"/>
    </row>
    <row r="39" spans="1:7">
      <c r="A39" s="3">
        <f t="shared" si="0"/>
        <v>38</v>
      </c>
      <c r="B39" s="6">
        <v>40756</v>
      </c>
      <c r="C39" s="5">
        <v>4216</v>
      </c>
      <c r="D39" s="7">
        <f t="shared" si="2"/>
        <v>5839.0416666666661</v>
      </c>
      <c r="E39" s="8">
        <f t="shared" si="1"/>
        <v>-1623.0416666666661</v>
      </c>
      <c r="G39" s="2"/>
    </row>
    <row r="40" spans="1:7">
      <c r="A40" s="3">
        <f t="shared" si="0"/>
        <v>39</v>
      </c>
      <c r="B40" s="6">
        <v>40787</v>
      </c>
      <c r="C40" s="5">
        <v>4510</v>
      </c>
      <c r="D40" s="7">
        <f t="shared" si="2"/>
        <v>5877</v>
      </c>
      <c r="E40" s="8">
        <f t="shared" si="1"/>
        <v>-1367</v>
      </c>
      <c r="G40" s="2"/>
    </row>
    <row r="41" spans="1:7">
      <c r="A41" s="3">
        <f t="shared" si="0"/>
        <v>40</v>
      </c>
      <c r="B41" s="6">
        <v>40817</v>
      </c>
      <c r="C41" s="5">
        <v>5805</v>
      </c>
      <c r="D41" s="7">
        <f t="shared" si="2"/>
        <v>5911.75</v>
      </c>
      <c r="E41" s="8">
        <f t="shared" si="1"/>
        <v>-106.75</v>
      </c>
      <c r="G41" s="2"/>
    </row>
    <row r="42" spans="1:7">
      <c r="A42" s="3">
        <f t="shared" si="0"/>
        <v>41</v>
      </c>
      <c r="B42" s="6">
        <v>40848</v>
      </c>
      <c r="C42" s="5">
        <v>5103</v>
      </c>
      <c r="D42" s="7">
        <f t="shared" si="2"/>
        <v>5944.2916666666661</v>
      </c>
      <c r="E42" s="8">
        <f t="shared" si="1"/>
        <v>-841.29166666666606</v>
      </c>
      <c r="G42" s="2"/>
    </row>
    <row r="43" spans="1:7">
      <c r="A43" s="3">
        <f t="shared" si="0"/>
        <v>42</v>
      </c>
      <c r="B43" s="6">
        <v>40878</v>
      </c>
      <c r="C43" s="5">
        <v>7495</v>
      </c>
      <c r="D43" s="7">
        <f t="shared" si="2"/>
        <v>5968.375</v>
      </c>
      <c r="E43" s="8">
        <f t="shared" ref="E43" si="3">C43-D43</f>
        <v>1526.625</v>
      </c>
      <c r="G43" s="2"/>
    </row>
    <row r="44" spans="1:7">
      <c r="A44" s="3">
        <f t="shared" si="0"/>
        <v>43</v>
      </c>
      <c r="B44" s="6">
        <v>40909</v>
      </c>
      <c r="C44" s="5">
        <v>8831</v>
      </c>
      <c r="D44" s="2" t="s">
        <v>1</v>
      </c>
      <c r="E44" s="2" t="s">
        <v>1</v>
      </c>
      <c r="G44" s="2"/>
    </row>
    <row r="45" spans="1:7">
      <c r="A45" s="3">
        <f t="shared" si="0"/>
        <v>44</v>
      </c>
      <c r="B45" s="6">
        <v>40940</v>
      </c>
      <c r="C45" s="5">
        <v>7598</v>
      </c>
      <c r="D45" s="2" t="s">
        <v>1</v>
      </c>
      <c r="E45" s="2" t="s">
        <v>1</v>
      </c>
      <c r="G45" s="2"/>
    </row>
    <row r="46" spans="1:7">
      <c r="A46" s="3">
        <f t="shared" si="0"/>
        <v>45</v>
      </c>
      <c r="B46" s="6">
        <v>40969</v>
      </c>
      <c r="C46" s="5">
        <v>4877</v>
      </c>
      <c r="D46" s="2" t="s">
        <v>1</v>
      </c>
      <c r="E46" s="2" t="s">
        <v>1</v>
      </c>
      <c r="G46" s="2"/>
    </row>
    <row r="47" spans="1:7">
      <c r="A47" s="3">
        <f t="shared" si="0"/>
        <v>46</v>
      </c>
      <c r="B47" s="6">
        <v>41000</v>
      </c>
      <c r="C47" s="5">
        <v>6999</v>
      </c>
      <c r="D47" s="2" t="s">
        <v>1</v>
      </c>
      <c r="E47" s="2" t="s">
        <v>1</v>
      </c>
      <c r="G47" s="2"/>
    </row>
    <row r="48" spans="1:7">
      <c r="A48" s="3">
        <f t="shared" si="0"/>
        <v>47</v>
      </c>
      <c r="B48" s="6">
        <v>41030</v>
      </c>
      <c r="C48" s="5">
        <v>4874</v>
      </c>
      <c r="D48" s="2" t="s">
        <v>1</v>
      </c>
      <c r="E48" s="2" t="s">
        <v>1</v>
      </c>
      <c r="G48" s="2"/>
    </row>
    <row r="49" spans="1:7">
      <c r="A49" s="3">
        <f t="shared" si="0"/>
        <v>48</v>
      </c>
      <c r="B49" s="6">
        <v>41061</v>
      </c>
      <c r="C49" s="5">
        <v>4979</v>
      </c>
      <c r="D49" s="2" t="s">
        <v>1</v>
      </c>
      <c r="E49" s="2" t="s">
        <v>1</v>
      </c>
      <c r="G49" s="2"/>
    </row>
  </sheetData>
  <phoneticPr fontId="1" type="noConversion"/>
  <printOptions headings="1" gridLines="1"/>
  <pageMargins left="0.75" right="0.75" top="1" bottom="1" header="0.5" footer="0.5"/>
  <pageSetup paperSize="9" orientation="landscape" r:id="rId1"/>
  <headerFooter alignWithMargins="0">
    <oddHeader>&amp;F</oddHeader>
    <oddFooter>&amp;L&amp;"Arial,Italic"&amp;9Sigma Statistics&amp;R&amp;9© Pearson 2013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Barton, David</cp:lastModifiedBy>
  <cp:lastPrinted>2012-05-16T03:05:09Z</cp:lastPrinted>
  <dcterms:created xsi:type="dcterms:W3CDTF">1999-09-24T05:31:44Z</dcterms:created>
  <dcterms:modified xsi:type="dcterms:W3CDTF">2012-08-13T03:39:46Z</dcterms:modified>
</cp:coreProperties>
</file>