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9020" windowHeight="1266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C9" i="1" l="1"/>
  <c r="D9" i="1" s="1"/>
  <c r="E9" i="1" s="1"/>
  <c r="C10" i="1"/>
  <c r="D10" i="1"/>
  <c r="E10" i="1" s="1"/>
  <c r="C11" i="1"/>
  <c r="D11" i="1" s="1"/>
  <c r="E11" i="1" s="1"/>
  <c r="C12" i="1"/>
  <c r="D12" i="1"/>
  <c r="E12" i="1" s="1"/>
  <c r="C13" i="1"/>
  <c r="D13" i="1" s="1"/>
  <c r="E13" i="1" s="1"/>
  <c r="C14" i="1"/>
  <c r="D14" i="1"/>
  <c r="E14" i="1" s="1"/>
  <c r="C15" i="1"/>
  <c r="D15" i="1" s="1"/>
  <c r="E15" i="1" s="1"/>
  <c r="C16" i="1"/>
  <c r="D16" i="1"/>
  <c r="E16" i="1" s="1"/>
  <c r="C17" i="1"/>
  <c r="D17" i="1" s="1"/>
  <c r="E17" i="1" s="1"/>
  <c r="C18" i="1"/>
  <c r="D18" i="1"/>
  <c r="E18" i="1" s="1"/>
  <c r="B21" i="1"/>
  <c r="B20" i="1"/>
  <c r="E19" i="1" l="1"/>
</calcChain>
</file>

<file path=xl/sharedStrings.xml><?xml version="1.0" encoding="utf-8"?>
<sst xmlns="http://schemas.openxmlformats.org/spreadsheetml/2006/main" count="17" uniqueCount="17">
  <si>
    <t>x</t>
  </si>
  <si>
    <t>Fitted values on a line through (5.5, 8.92)</t>
  </si>
  <si>
    <t>Residuals</t>
  </si>
  <si>
    <t>Squares of residuals</t>
  </si>
  <si>
    <t>Sum:</t>
  </si>
  <si>
    <t>The aim is to vary the gradient of a line that passes through the</t>
  </si>
  <si>
    <t>­</t>
  </si>
  <si>
    <t>Minimise this by</t>
  </si>
  <si>
    <t xml:space="preserve">changing the </t>
  </si>
  <si>
    <t>number in cell D6</t>
  </si>
  <si>
    <t>The line of best fit is the ''least squares' line.</t>
  </si>
  <si>
    <t>x-mean and y-mean so that the total in cell E19 is a minimum.</t>
  </si>
  <si>
    <r>
      <t xml:space="preserve">Observed values </t>
    </r>
    <r>
      <rPr>
        <b/>
        <i/>
        <sz val="10"/>
        <rFont val="Arial"/>
        <family val="2"/>
      </rPr>
      <t>y</t>
    </r>
  </si>
  <si>
    <t>An interactive spreadsheet to obtain the line of best fit for a set of bivariate data.</t>
  </si>
  <si>
    <t>Input your gradient in cell D6:</t>
  </si>
  <si>
    <r>
      <t>x</t>
    </r>
    <r>
      <rPr>
        <sz val="10"/>
        <rFont val="Arial"/>
        <family val="2"/>
      </rPr>
      <t xml:space="preserve"> mean =</t>
    </r>
  </si>
  <si>
    <r>
      <t>y</t>
    </r>
    <r>
      <rPr>
        <sz val="10"/>
        <rFont val="Arial"/>
        <family val="2"/>
      </rPr>
      <t xml:space="preserve"> mean =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</si>
</sst>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Symbol"/>
      <family val="1"/>
      <charset val="2"/>
    </font>
    <font>
      <b/>
      <i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1" xfId="0" applyFill="1" applyBorder="1"/>
    <xf numFmtId="0" fontId="0" fillId="2" borderId="0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3" fillId="0" borderId="0" xfId="0" applyFont="1" applyAlignment="1">
      <alignment horizontal="center"/>
    </xf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4" borderId="9" xfId="0" applyFill="1" applyBorder="1" applyAlignment="1">
      <alignment horizontal="center"/>
    </xf>
    <xf numFmtId="0" fontId="0" fillId="5" borderId="3" xfId="0" applyFill="1" applyBorder="1" applyAlignment="1">
      <alignment horizontal="right"/>
    </xf>
    <xf numFmtId="0" fontId="0" fillId="0" borderId="10" xfId="0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10" xfId="0" applyNumberFormat="1" applyBorder="1"/>
    <xf numFmtId="0" fontId="4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2" fontId="0" fillId="0" borderId="15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2" fontId="0" fillId="0" borderId="17" xfId="0" applyNumberFormat="1" applyBorder="1" applyAlignment="1">
      <alignment horizontal="center"/>
    </xf>
    <xf numFmtId="0" fontId="0" fillId="0" borderId="17" xfId="0" applyBorder="1" applyAlignment="1">
      <alignment horizontal="center"/>
    </xf>
    <xf numFmtId="2" fontId="0" fillId="0" borderId="17" xfId="0" applyNumberFormat="1" applyBorder="1"/>
    <xf numFmtId="2" fontId="0" fillId="0" borderId="18" xfId="0" applyNumberFormat="1" applyBorder="1" applyAlignment="1">
      <alignment horizontal="center"/>
    </xf>
    <xf numFmtId="2" fontId="0" fillId="5" borderId="5" xfId="0" applyNumberFormat="1" applyFill="1" applyBorder="1" applyAlignment="1">
      <alignment horizontal="center"/>
    </xf>
    <xf numFmtId="0" fontId="5" fillId="6" borderId="11" xfId="0" applyFont="1" applyFill="1" applyBorder="1"/>
    <xf numFmtId="0" fontId="0" fillId="6" borderId="13" xfId="0" applyFill="1" applyBorder="1"/>
    <xf numFmtId="0" fontId="5" fillId="6" borderId="16" xfId="0" applyFont="1" applyFill="1" applyBorder="1"/>
    <xf numFmtId="2" fontId="0" fillId="6" borderId="18" xfId="0" applyNumberFormat="1" applyFill="1" applyBorder="1"/>
    <xf numFmtId="0" fontId="0" fillId="4" borderId="19" xfId="0" applyFill="1" applyBorder="1" applyAlignment="1">
      <alignment horizontal="right"/>
    </xf>
    <xf numFmtId="0" fontId="0" fillId="4" borderId="20" xfId="0" applyFill="1" applyBorder="1" applyAlignment="1">
      <alignment horizontal="right"/>
    </xf>
    <xf numFmtId="0" fontId="0" fillId="2" borderId="21" xfId="0" applyFill="1" applyBorder="1" applyAlignment="1">
      <alignment horizontal="left" vertical="center" wrapText="1"/>
    </xf>
    <xf numFmtId="0" fontId="0" fillId="2" borderId="22" xfId="0" applyFill="1" applyBorder="1" applyAlignment="1">
      <alignment horizontal="left" vertical="center" wrapText="1"/>
    </xf>
    <xf numFmtId="0" fontId="0" fillId="2" borderId="23" xfId="0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N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NZ"/>
              <a:t>Attempted line of best fit</a:t>
            </a:r>
          </a:p>
        </c:rich>
      </c:tx>
      <c:layout>
        <c:manualLayout>
          <c:xMode val="edge"/>
          <c:yMode val="edge"/>
          <c:x val="0.31353955604628586"/>
          <c:y val="3.06604126672278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387286347710003E-2"/>
          <c:y val="0.15330206333613941"/>
          <c:w val="0.85035728079219952"/>
          <c:h val="0.7900952495016416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Sheet1!$A$9:$A$18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Sheet1!$B$9:$B$18</c:f>
              <c:numCache>
                <c:formatCode>0.00</c:formatCode>
                <c:ptCount val="10"/>
                <c:pt idx="0">
                  <c:v>5.1769735043572682</c:v>
                </c:pt>
                <c:pt idx="1">
                  <c:v>4.8344323021287412</c:v>
                </c:pt>
                <c:pt idx="2">
                  <c:v>6.9183298304193626</c:v>
                </c:pt>
                <c:pt idx="3">
                  <c:v>8.3200473271146009</c:v>
                </c:pt>
                <c:pt idx="4">
                  <c:v>7.3968359444683367</c:v>
                </c:pt>
                <c:pt idx="5">
                  <c:v>8.6580532130450845</c:v>
                </c:pt>
                <c:pt idx="6">
                  <c:v>9.5476674141382567</c:v>
                </c:pt>
                <c:pt idx="7">
                  <c:v>12.849623543101734</c:v>
                </c:pt>
                <c:pt idx="8">
                  <c:v>11.485289017829402</c:v>
                </c:pt>
                <c:pt idx="9">
                  <c:v>13.991832968547623</c:v>
                </c:pt>
              </c:numCache>
            </c:numRef>
          </c:yVal>
          <c:smooth val="0"/>
        </c:ser>
        <c:ser>
          <c:idx val="1"/>
          <c:order val="1"/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Sheet1!$A$9:$A$18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Sheet1!$C$9:$C$18</c:f>
              <c:numCache>
                <c:formatCode>General</c:formatCode>
                <c:ptCount val="10"/>
                <c:pt idx="0">
                  <c:v>-13.58</c:v>
                </c:pt>
                <c:pt idx="1">
                  <c:v>-8.58</c:v>
                </c:pt>
                <c:pt idx="2">
                  <c:v>-3.58</c:v>
                </c:pt>
                <c:pt idx="3">
                  <c:v>1.42</c:v>
                </c:pt>
                <c:pt idx="4">
                  <c:v>6.42</c:v>
                </c:pt>
                <c:pt idx="5">
                  <c:v>11.42</c:v>
                </c:pt>
                <c:pt idx="6">
                  <c:v>16.420000000000002</c:v>
                </c:pt>
                <c:pt idx="7">
                  <c:v>21.42</c:v>
                </c:pt>
                <c:pt idx="8">
                  <c:v>26.42</c:v>
                </c:pt>
                <c:pt idx="9">
                  <c:v>31.42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500096"/>
        <c:axId val="196510464"/>
      </c:scatterChart>
      <c:valAx>
        <c:axId val="196500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6510464"/>
        <c:crosses val="autoZero"/>
        <c:crossBetween val="midCat"/>
      </c:valAx>
      <c:valAx>
        <c:axId val="1965104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6500096"/>
        <c:crosses val="autoZero"/>
        <c:crossBetween val="midCat"/>
      </c:valAx>
      <c:spPr>
        <a:solidFill>
          <a:srgbClr val="69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C0C0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0</xdr:row>
      <xdr:rowOff>104775</xdr:rowOff>
    </xdr:from>
    <xdr:to>
      <xdr:col>11</xdr:col>
      <xdr:colOff>466725</xdr:colOff>
      <xdr:row>21</xdr:row>
      <xdr:rowOff>142875</xdr:rowOff>
    </xdr:to>
    <xdr:graphicFrame macro="">
      <xdr:nvGraphicFramePr>
        <xdr:cNvPr id="10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workbookViewId="0">
      <selection activeCell="C23" sqref="C23"/>
    </sheetView>
  </sheetViews>
  <sheetFormatPr defaultRowHeight="12.75"/>
  <cols>
    <col min="1" max="1" width="8.85546875" customWidth="1"/>
    <col min="2" max="2" width="10.7109375" customWidth="1"/>
    <col min="3" max="3" width="15.5703125" customWidth="1"/>
    <col min="4" max="4" width="10.42578125" customWidth="1"/>
    <col min="5" max="5" width="15.7109375" customWidth="1"/>
  </cols>
  <sheetData>
    <row r="1" spans="1:5" ht="25.5" customHeight="1">
      <c r="A1" s="33" t="s">
        <v>13</v>
      </c>
      <c r="B1" s="34"/>
      <c r="C1" s="34"/>
      <c r="D1" s="34"/>
      <c r="E1" s="35"/>
    </row>
    <row r="2" spans="1:5">
      <c r="A2" s="1" t="s">
        <v>10</v>
      </c>
      <c r="B2" s="2"/>
      <c r="C2" s="2"/>
      <c r="D2" s="2"/>
      <c r="E2" s="3"/>
    </row>
    <row r="3" spans="1:5">
      <c r="A3" s="1" t="s">
        <v>5</v>
      </c>
      <c r="B3" s="2"/>
      <c r="C3" s="2"/>
      <c r="D3" s="2"/>
      <c r="E3" s="3"/>
    </row>
    <row r="4" spans="1:5" ht="13.5" thickBot="1">
      <c r="A4" s="4" t="s">
        <v>11</v>
      </c>
      <c r="B4" s="5"/>
      <c r="C4" s="5"/>
      <c r="D4" s="5"/>
      <c r="E4" s="6"/>
    </row>
    <row r="5" spans="1:5" ht="13.5" thickBot="1"/>
    <row r="6" spans="1:5" ht="13.5" thickBot="1">
      <c r="A6" s="31" t="s">
        <v>14</v>
      </c>
      <c r="B6" s="32"/>
      <c r="C6" s="32"/>
      <c r="D6" s="11">
        <v>5</v>
      </c>
    </row>
    <row r="7" spans="1:5" ht="13.5" thickBot="1"/>
    <row r="8" spans="1:5" ht="41.25" customHeight="1">
      <c r="A8" s="16" t="s">
        <v>0</v>
      </c>
      <c r="B8" s="17" t="s">
        <v>12</v>
      </c>
      <c r="C8" s="17" t="s">
        <v>1</v>
      </c>
      <c r="D8" s="17" t="s">
        <v>2</v>
      </c>
      <c r="E8" s="18" t="s">
        <v>3</v>
      </c>
    </row>
    <row r="9" spans="1:5">
      <c r="A9" s="19">
        <v>1</v>
      </c>
      <c r="B9" s="14">
        <v>5.1769735043572682</v>
      </c>
      <c r="C9" s="13">
        <f t="shared" ref="C9:C18" si="0">D$6*A9-5.5*D$6+8.92</f>
        <v>-13.58</v>
      </c>
      <c r="D9" s="15">
        <f>B9-C9</f>
        <v>18.756973504357269</v>
      </c>
      <c r="E9" s="20">
        <f>D9^2</f>
        <v>351.82405504316063</v>
      </c>
    </row>
    <row r="10" spans="1:5">
      <c r="A10" s="19">
        <v>2</v>
      </c>
      <c r="B10" s="14">
        <v>4.8344323021287412</v>
      </c>
      <c r="C10" s="13">
        <f t="shared" si="0"/>
        <v>-8.58</v>
      </c>
      <c r="D10" s="15">
        <f t="shared" ref="D10:D18" si="1">B10-C10</f>
        <v>13.414432302128741</v>
      </c>
      <c r="E10" s="20">
        <f t="shared" ref="E10:E18" si="2">D10^2</f>
        <v>179.94699398839501</v>
      </c>
    </row>
    <row r="11" spans="1:5">
      <c r="A11" s="19">
        <v>3</v>
      </c>
      <c r="B11" s="14">
        <v>6.9183298304193626</v>
      </c>
      <c r="C11" s="13">
        <f t="shared" si="0"/>
        <v>-3.58</v>
      </c>
      <c r="D11" s="15">
        <f t="shared" si="1"/>
        <v>10.498329830419362</v>
      </c>
      <c r="E11" s="20">
        <f t="shared" si="2"/>
        <v>110.21492922827302</v>
      </c>
    </row>
    <row r="12" spans="1:5">
      <c r="A12" s="19">
        <v>4</v>
      </c>
      <c r="B12" s="14">
        <v>8.3200473271146009</v>
      </c>
      <c r="C12" s="13">
        <f t="shared" si="0"/>
        <v>1.42</v>
      </c>
      <c r="D12" s="15">
        <f t="shared" si="1"/>
        <v>6.900047327114601</v>
      </c>
      <c r="E12" s="20">
        <f t="shared" si="2"/>
        <v>47.610653116421346</v>
      </c>
    </row>
    <row r="13" spans="1:5">
      <c r="A13" s="19">
        <v>5</v>
      </c>
      <c r="B13" s="14">
        <v>7.3968359444683367</v>
      </c>
      <c r="C13" s="13">
        <f t="shared" si="0"/>
        <v>6.42</v>
      </c>
      <c r="D13" s="15">
        <f t="shared" si="1"/>
        <v>0.97683594446833677</v>
      </c>
      <c r="E13" s="20">
        <f t="shared" si="2"/>
        <v>0.95420846240534751</v>
      </c>
    </row>
    <row r="14" spans="1:5">
      <c r="A14" s="19">
        <v>6</v>
      </c>
      <c r="B14" s="14">
        <v>8.6580532130450845</v>
      </c>
      <c r="C14" s="13">
        <f t="shared" si="0"/>
        <v>11.42</v>
      </c>
      <c r="D14" s="15">
        <f t="shared" si="1"/>
        <v>-2.7619467869549155</v>
      </c>
      <c r="E14" s="20">
        <f t="shared" si="2"/>
        <v>7.6283500539705811</v>
      </c>
    </row>
    <row r="15" spans="1:5">
      <c r="A15" s="19">
        <v>7</v>
      </c>
      <c r="B15" s="14">
        <v>9.5476674141382567</v>
      </c>
      <c r="C15" s="13">
        <f t="shared" si="0"/>
        <v>16.420000000000002</v>
      </c>
      <c r="D15" s="15">
        <f t="shared" si="1"/>
        <v>-6.872332585861745</v>
      </c>
      <c r="E15" s="20">
        <f t="shared" si="2"/>
        <v>47.228955170697176</v>
      </c>
    </row>
    <row r="16" spans="1:5">
      <c r="A16" s="19">
        <v>8</v>
      </c>
      <c r="B16" s="14">
        <v>12.849623543101734</v>
      </c>
      <c r="C16" s="13">
        <f t="shared" si="0"/>
        <v>21.42</v>
      </c>
      <c r="D16" s="15">
        <f t="shared" si="1"/>
        <v>-8.5703764568982681</v>
      </c>
      <c r="E16" s="20">
        <f t="shared" si="2"/>
        <v>73.451352612956114</v>
      </c>
    </row>
    <row r="17" spans="1:5">
      <c r="A17" s="19">
        <v>9</v>
      </c>
      <c r="B17" s="14">
        <v>11.485289017829402</v>
      </c>
      <c r="C17" s="13">
        <f t="shared" si="0"/>
        <v>26.42</v>
      </c>
      <c r="D17" s="15">
        <f t="shared" si="1"/>
        <v>-14.9347109821706</v>
      </c>
      <c r="E17" s="20">
        <f t="shared" si="2"/>
        <v>223.04559212096711</v>
      </c>
    </row>
    <row r="18" spans="1:5" ht="13.5" thickBot="1">
      <c r="A18" s="21">
        <v>10</v>
      </c>
      <c r="B18" s="22">
        <v>13.991832968547623</v>
      </c>
      <c r="C18" s="23">
        <f t="shared" si="0"/>
        <v>31.42</v>
      </c>
      <c r="D18" s="24">
        <f t="shared" si="1"/>
        <v>-17.428167031452379</v>
      </c>
      <c r="E18" s="25">
        <f t="shared" si="2"/>
        <v>303.74100607620363</v>
      </c>
    </row>
    <row r="19" spans="1:5" ht="13.5" thickBot="1">
      <c r="D19" s="12" t="s">
        <v>4</v>
      </c>
      <c r="E19" s="26">
        <f>SUM(E9:E18)</f>
        <v>1345.6460958734501</v>
      </c>
    </row>
    <row r="20" spans="1:5" ht="13.5" thickBot="1">
      <c r="A20" s="27" t="s">
        <v>15</v>
      </c>
      <c r="B20" s="28">
        <f>AVERAGE(A9:A18)</f>
        <v>5.5</v>
      </c>
      <c r="E20" s="7" t="s">
        <v>6</v>
      </c>
    </row>
    <row r="21" spans="1:5" ht="13.5" thickBot="1">
      <c r="A21" s="29" t="s">
        <v>16</v>
      </c>
      <c r="B21" s="30">
        <f>AVERAGE(B9:B18)</f>
        <v>8.9179085065150439</v>
      </c>
      <c r="E21" s="8" t="s">
        <v>7</v>
      </c>
    </row>
    <row r="22" spans="1:5">
      <c r="E22" s="9" t="s">
        <v>8</v>
      </c>
    </row>
    <row r="23" spans="1:5" ht="13.5" thickBot="1">
      <c r="E23" s="10" t="s">
        <v>9</v>
      </c>
    </row>
  </sheetData>
  <mergeCells count="2">
    <mergeCell ref="A6:C6"/>
    <mergeCell ref="A1:E1"/>
  </mergeCells>
  <phoneticPr fontId="2" type="noConversion"/>
  <printOptions headings="1" gridLines="1"/>
  <pageMargins left="0.75" right="0.75" top="1" bottom="1" header="0.5" footer="0.5"/>
  <pageSetup paperSize="9" orientation="landscape" r:id="rId1"/>
  <headerFooter alignWithMargins="0">
    <oddHeader>&amp;F</oddHeader>
    <oddFooter>&amp;L&amp;"Arial,Italic"&amp;9Sigma Statistics&amp;R&amp;9© Pearson 2013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Barton</dc:creator>
  <cp:lastModifiedBy>Barton, David</cp:lastModifiedBy>
  <cp:lastPrinted>2012-08-16T01:44:50Z</cp:lastPrinted>
  <dcterms:created xsi:type="dcterms:W3CDTF">2006-03-01T03:06:51Z</dcterms:created>
  <dcterms:modified xsi:type="dcterms:W3CDTF">2012-08-16T01:45:09Z</dcterms:modified>
</cp:coreProperties>
</file>